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\\file-sv\危機管理課\◇多田(事務フォルダ)\◆ブロック塀補助事業\■H31ブロック塀補助金交付関係（原本）\国費＋県費\R8_要綱改正\"/>
    </mc:Choice>
  </mc:AlternateContent>
  <xr:revisionPtr revIDLastSave="0" documentId="13_ncr:1_{7A6E96E3-1E55-45DF-A705-4AF26372566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撤去【提出用】" sheetId="5" r:id="rId1"/>
    <sheet name="建替え【提出用】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5" l="1"/>
  <c r="F9" i="8"/>
  <c r="F6" i="8"/>
  <c r="F6" i="5"/>
  <c r="C11" i="5" l="1"/>
  <c r="C15" i="5" s="1"/>
  <c r="C17" i="5" s="1"/>
  <c r="C11" i="8"/>
  <c r="C15" i="8" s="1"/>
  <c r="C17" i="8" s="1"/>
</calcChain>
</file>

<file path=xl/sharedStrings.xml><?xml version="1.0" encoding="utf-8"?>
<sst xmlns="http://schemas.openxmlformats.org/spreadsheetml/2006/main" count="48" uniqueCount="21">
  <si>
    <t>円</t>
    <rPh sb="0" eb="1">
      <t>エン</t>
    </rPh>
    <phoneticPr fontId="1"/>
  </si>
  <si>
    <t>×(2/3)=</t>
  </si>
  <si>
    <t xml:space="preserve"> ･･･①</t>
  </si>
  <si>
    <t>ｍ</t>
  </si>
  <si>
    <t>補助金計算表（様式第２号別添）</t>
    <rPh sb="0" eb="3">
      <t>ホジョキン</t>
    </rPh>
    <rPh sb="3" eb="6">
      <t>ケイサンヒョウ</t>
    </rPh>
    <phoneticPr fontId="1"/>
  </si>
  <si>
    <t>(2) 基準額</t>
    <rPh sb="4" eb="7">
      <t>キジュンガク</t>
    </rPh>
    <phoneticPr fontId="1"/>
  </si>
  <si>
    <t>　　ブロック塀等の長さ</t>
    <rPh sb="6" eb="7">
      <t>ヘイ</t>
    </rPh>
    <rPh sb="7" eb="8">
      <t>トウ</t>
    </rPh>
    <rPh sb="9" eb="10">
      <t>ナガ</t>
    </rPh>
    <phoneticPr fontId="1"/>
  </si>
  <si>
    <t>上限の金額</t>
    <rPh sb="0" eb="2">
      <t>ジョウゲン</t>
    </rPh>
    <rPh sb="3" eb="5">
      <t>キンガク</t>
    </rPh>
    <phoneticPr fontId="1"/>
  </si>
  <si>
    <t>(1)と(2)のいずれか少ない額</t>
    <rPh sb="12" eb="13">
      <t>スク</t>
    </rPh>
    <rPh sb="15" eb="16">
      <t>ガク</t>
    </rPh>
    <phoneticPr fontId="1"/>
  </si>
  <si>
    <t xml:space="preserve"> ･･･②</t>
  </si>
  <si>
    <t>①と②のいずれか少ない額</t>
    <rPh sb="8" eb="9">
      <t>スク</t>
    </rPh>
    <rPh sb="11" eb="12">
      <t>ガク</t>
    </rPh>
    <phoneticPr fontId="1"/>
  </si>
  <si>
    <t>↓</t>
  </si>
  <si>
    <t>千円未満を切捨てた額</t>
    <rPh sb="0" eb="2">
      <t>センエン</t>
    </rPh>
    <rPh sb="2" eb="4">
      <t>ミマン</t>
    </rPh>
    <rPh sb="5" eb="6">
      <t>キ</t>
    </rPh>
    <rPh sb="6" eb="7">
      <t>ス</t>
    </rPh>
    <rPh sb="9" eb="10">
      <t>ガク</t>
    </rPh>
    <phoneticPr fontId="1"/>
  </si>
  <si>
    <t>↑補助対象経費A1</t>
    <rPh sb="1" eb="3">
      <t>ホジョ</t>
    </rPh>
    <rPh sb="3" eb="5">
      <t>タイショウ</t>
    </rPh>
    <rPh sb="5" eb="7">
      <t>ケイヒ</t>
    </rPh>
    <phoneticPr fontId="1"/>
  </si>
  <si>
    <t>= 補助金交付申請額</t>
    <rPh sb="4" eb="5">
      <t>キン</t>
    </rPh>
    <rPh sb="5" eb="7">
      <t>コウフ</t>
    </rPh>
    <rPh sb="7" eb="9">
      <t>シンセイ</t>
    </rPh>
    <rPh sb="9" eb="10">
      <t>ガク</t>
    </rPh>
    <phoneticPr fontId="1"/>
  </si>
  <si>
    <t>(1) 見積額から算定する額</t>
    <rPh sb="4" eb="6">
      <t>ミツ</t>
    </rPh>
    <rPh sb="6" eb="7">
      <t>ガク</t>
    </rPh>
    <rPh sb="9" eb="11">
      <t>サンテイ</t>
    </rPh>
    <rPh sb="13" eb="14">
      <t>ガク</t>
    </rPh>
    <phoneticPr fontId="1"/>
  </si>
  <si>
    <t>１　危険なブロック塀等【撤去】支援事業の補助基本額計算表</t>
    <rPh sb="2" eb="4">
      <t>キケン</t>
    </rPh>
    <rPh sb="9" eb="10">
      <t>ヘイ</t>
    </rPh>
    <rPh sb="10" eb="11">
      <t>トウ</t>
    </rPh>
    <rPh sb="15" eb="17">
      <t>シエン</t>
    </rPh>
    <rPh sb="17" eb="19">
      <t>ジギョウ</t>
    </rPh>
    <rPh sb="20" eb="22">
      <t>ホジョ</t>
    </rPh>
    <rPh sb="22" eb="24">
      <t>キホン</t>
    </rPh>
    <rPh sb="24" eb="25">
      <t>ガク</t>
    </rPh>
    <rPh sb="25" eb="27">
      <t>ケイサン</t>
    </rPh>
    <rPh sb="27" eb="28">
      <t>ヒョウ</t>
    </rPh>
    <phoneticPr fontId="1"/>
  </si>
  <si>
    <t>１　危険なブロック塀等【建替】支援事業の補助基本額計算表</t>
    <rPh sb="2" eb="4">
      <t>キケン</t>
    </rPh>
    <rPh sb="9" eb="10">
      <t>ヘイ</t>
    </rPh>
    <rPh sb="10" eb="11">
      <t>トウ</t>
    </rPh>
    <rPh sb="15" eb="17">
      <t>シエン</t>
    </rPh>
    <rPh sb="17" eb="19">
      <t>ジギョウ</t>
    </rPh>
    <rPh sb="20" eb="22">
      <t>ホジョ</t>
    </rPh>
    <rPh sb="22" eb="24">
      <t>キホン</t>
    </rPh>
    <rPh sb="24" eb="25">
      <t>ガク</t>
    </rPh>
    <rPh sb="25" eb="27">
      <t>ケイサン</t>
    </rPh>
    <rPh sb="27" eb="28">
      <t>ヒョウ</t>
    </rPh>
    <phoneticPr fontId="1"/>
  </si>
  <si>
    <t>↑補助対象経費</t>
    <rPh sb="1" eb="3">
      <t>ホジョ</t>
    </rPh>
    <rPh sb="3" eb="5">
      <t>タイショウ</t>
    </rPh>
    <rPh sb="5" eb="7">
      <t>ケイヒ</t>
    </rPh>
    <phoneticPr fontId="1"/>
  </si>
  <si>
    <t>×40千円/m=</t>
    <rPh sb="3" eb="4">
      <t>チ</t>
    </rPh>
    <rPh sb="4" eb="5">
      <t>エン</t>
    </rPh>
    <phoneticPr fontId="1"/>
  </si>
  <si>
    <t>×10千円/m=</t>
    <rPh sb="3" eb="4">
      <t>チ</t>
    </rPh>
    <rPh sb="4" eb="5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</si>
</sst>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5" x14ac:knownFonts="1">
    <font>
      <sz val="11"/>
      <color theme="1"/>
      <name val="游ゴシック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38" fontId="4" fillId="0" borderId="0" xfId="1" applyFont="1">
      <alignment vertical="center"/>
    </xf>
    <xf numFmtId="38" fontId="4" fillId="0" borderId="1" xfId="1" applyFont="1" applyBorder="1">
      <alignment vertical="center"/>
    </xf>
    <xf numFmtId="38" fontId="4" fillId="0" borderId="0" xfId="1" applyFont="1" applyAlignment="1">
      <alignment horizontal="center" vertical="center"/>
    </xf>
    <xf numFmtId="38" fontId="4" fillId="0" borderId="2" xfId="1" applyFont="1" applyBorder="1">
      <alignment vertical="center"/>
    </xf>
    <xf numFmtId="176" fontId="4" fillId="0" borderId="1" xfId="1" applyNumberFormat="1" applyFont="1" applyBorder="1">
      <alignment vertical="center"/>
    </xf>
    <xf numFmtId="38" fontId="4" fillId="0" borderId="3" xfId="1" applyFont="1" applyBorder="1">
      <alignment vertical="center"/>
    </xf>
    <xf numFmtId="38" fontId="4" fillId="0" borderId="0" xfId="1" quotePrefix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7"/>
  <sheetViews>
    <sheetView showZeros="0" tabSelected="1" workbookViewId="0">
      <selection activeCell="D1" sqref="D1"/>
    </sheetView>
  </sheetViews>
  <sheetFormatPr defaultRowHeight="18.75" customHeight="1" x14ac:dyDescent="0.4"/>
  <cols>
    <col min="1" max="1" width="2.125" style="1" customWidth="1"/>
    <col min="2" max="2" width="28.25" style="1" customWidth="1"/>
    <col min="3" max="3" width="16.625" style="1" customWidth="1"/>
    <col min="4" max="4" width="6.75" style="1" customWidth="1"/>
    <col min="5" max="5" width="12.625" style="1" customWidth="1"/>
    <col min="6" max="6" width="16.625" style="1" customWidth="1"/>
    <col min="7" max="7" width="9" style="1" customWidth="1"/>
    <col min="8" max="16384" width="9" style="1"/>
  </cols>
  <sheetData>
    <row r="1" spans="2:7" ht="18.75" customHeight="1" x14ac:dyDescent="0.4">
      <c r="B1" s="1" t="s">
        <v>4</v>
      </c>
    </row>
    <row r="3" spans="2:7" ht="9" customHeight="1" x14ac:dyDescent="0.4"/>
    <row r="4" spans="2:7" ht="18.75" customHeight="1" x14ac:dyDescent="0.4">
      <c r="B4" s="1" t="s">
        <v>16</v>
      </c>
    </row>
    <row r="6" spans="2:7" ht="18.75" customHeight="1" x14ac:dyDescent="0.4">
      <c r="B6" s="1" t="s">
        <v>15</v>
      </c>
      <c r="C6" s="2"/>
      <c r="D6" s="3" t="s">
        <v>0</v>
      </c>
      <c r="E6" s="1" t="s">
        <v>1</v>
      </c>
      <c r="F6" s="4">
        <f>C6*(2/3)</f>
        <v>0</v>
      </c>
      <c r="G6" s="3" t="s">
        <v>0</v>
      </c>
    </row>
    <row r="7" spans="2:7" ht="27" customHeight="1" x14ac:dyDescent="0.4">
      <c r="C7" s="1" t="s">
        <v>13</v>
      </c>
    </row>
    <row r="8" spans="2:7" ht="18.75" customHeight="1" x14ac:dyDescent="0.4">
      <c r="B8" s="1" t="s">
        <v>5</v>
      </c>
    </row>
    <row r="9" spans="2:7" ht="18.75" customHeight="1" x14ac:dyDescent="0.4">
      <c r="B9" s="1" t="s">
        <v>6</v>
      </c>
      <c r="C9" s="5"/>
      <c r="D9" s="3" t="s">
        <v>3</v>
      </c>
      <c r="E9" s="1" t="s">
        <v>20</v>
      </c>
      <c r="F9" s="4">
        <f>C9*10000</f>
        <v>0</v>
      </c>
      <c r="G9" s="3" t="s">
        <v>0</v>
      </c>
    </row>
    <row r="10" spans="2:7" ht="18.75" customHeight="1" x14ac:dyDescent="0.4">
      <c r="D10" s="3"/>
    </row>
    <row r="11" spans="2:7" ht="18.75" customHeight="1" x14ac:dyDescent="0.4">
      <c r="B11" s="1" t="s">
        <v>8</v>
      </c>
      <c r="C11" s="4">
        <f>IF((F6-F9)&lt;0,F6,F9)</f>
        <v>0</v>
      </c>
      <c r="D11" s="3" t="s">
        <v>0</v>
      </c>
      <c r="E11" s="1" t="s">
        <v>2</v>
      </c>
    </row>
    <row r="12" spans="2:7" ht="9" customHeight="1" x14ac:dyDescent="0.4"/>
    <row r="13" spans="2:7" ht="18.75" customHeight="1" x14ac:dyDescent="0.4">
      <c r="B13" s="1" t="s">
        <v>7</v>
      </c>
      <c r="C13" s="1">
        <v>133000</v>
      </c>
      <c r="D13" s="3" t="s">
        <v>0</v>
      </c>
      <c r="E13" s="1" t="s">
        <v>9</v>
      </c>
    </row>
    <row r="15" spans="2:7" ht="18.75" customHeight="1" x14ac:dyDescent="0.4">
      <c r="B15" s="1" t="s">
        <v>10</v>
      </c>
      <c r="C15" s="4">
        <f>IF((C11-C13)&lt;0,C11,C13)</f>
        <v>0</v>
      </c>
      <c r="D15" s="3" t="s">
        <v>0</v>
      </c>
    </row>
    <row r="16" spans="2:7" ht="18.75" customHeight="1" x14ac:dyDescent="0.4">
      <c r="C16" s="3" t="s">
        <v>11</v>
      </c>
    </row>
    <row r="17" spans="2:5" ht="18.75" customHeight="1" x14ac:dyDescent="0.4">
      <c r="B17" s="1" t="s">
        <v>12</v>
      </c>
      <c r="C17" s="6">
        <f>INT(C15/1000)*1000</f>
        <v>0</v>
      </c>
      <c r="D17" s="3" t="s">
        <v>0</v>
      </c>
      <c r="E17" s="7" t="s">
        <v>14</v>
      </c>
    </row>
  </sheetData>
  <phoneticPr fontId="1"/>
  <printOptions horizontalCentered="1"/>
  <pageMargins left="0.70866141732283472" right="0.70866141732283472" top="0.98425196850393704" bottom="0.3937007874015748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8"/>
  <sheetViews>
    <sheetView showZeros="0" workbookViewId="0">
      <selection activeCell="D1" sqref="D1"/>
    </sheetView>
  </sheetViews>
  <sheetFormatPr defaultRowHeight="18.75" customHeight="1" x14ac:dyDescent="0.4"/>
  <cols>
    <col min="1" max="1" width="2.125" style="1" customWidth="1"/>
    <col min="2" max="2" width="28.25" style="1" customWidth="1"/>
    <col min="3" max="3" width="16.625" style="1" customWidth="1"/>
    <col min="4" max="4" width="6.75" style="1" customWidth="1"/>
    <col min="5" max="5" width="12.625" style="1" customWidth="1"/>
    <col min="6" max="6" width="16.625" style="1" customWidth="1"/>
    <col min="7" max="7" width="9" style="1" customWidth="1"/>
    <col min="8" max="16384" width="9" style="1"/>
  </cols>
  <sheetData>
    <row r="1" spans="2:7" ht="18.75" customHeight="1" x14ac:dyDescent="0.4">
      <c r="B1" s="1" t="s">
        <v>4</v>
      </c>
    </row>
    <row r="3" spans="2:7" ht="9" customHeight="1" x14ac:dyDescent="0.4"/>
    <row r="4" spans="2:7" ht="18.75" customHeight="1" x14ac:dyDescent="0.4">
      <c r="B4" s="1" t="s">
        <v>17</v>
      </c>
    </row>
    <row r="6" spans="2:7" ht="18.75" customHeight="1" x14ac:dyDescent="0.4">
      <c r="B6" s="1" t="s">
        <v>15</v>
      </c>
      <c r="C6" s="2"/>
      <c r="D6" s="3" t="s">
        <v>0</v>
      </c>
      <c r="E6" s="1" t="s">
        <v>1</v>
      </c>
      <c r="F6" s="4">
        <f>C6*(2/3)</f>
        <v>0</v>
      </c>
      <c r="G6" s="3" t="s">
        <v>0</v>
      </c>
    </row>
    <row r="7" spans="2:7" ht="27" customHeight="1" x14ac:dyDescent="0.4">
      <c r="C7" s="1" t="s">
        <v>18</v>
      </c>
    </row>
    <row r="8" spans="2:7" ht="18.75" customHeight="1" x14ac:dyDescent="0.4">
      <c r="B8" s="1" t="s">
        <v>5</v>
      </c>
    </row>
    <row r="9" spans="2:7" ht="18.75" customHeight="1" x14ac:dyDescent="0.4">
      <c r="B9" s="1" t="s">
        <v>6</v>
      </c>
      <c r="C9" s="5"/>
      <c r="D9" s="3" t="s">
        <v>3</v>
      </c>
      <c r="E9" s="1" t="s">
        <v>19</v>
      </c>
      <c r="F9" s="4">
        <f>C9*40000</f>
        <v>0</v>
      </c>
      <c r="G9" s="3" t="s">
        <v>0</v>
      </c>
    </row>
    <row r="10" spans="2:7" ht="18.75" customHeight="1" x14ac:dyDescent="0.4">
      <c r="D10" s="3"/>
    </row>
    <row r="11" spans="2:7" ht="18.75" customHeight="1" x14ac:dyDescent="0.4">
      <c r="B11" s="1" t="s">
        <v>8</v>
      </c>
      <c r="C11" s="4">
        <f>IF((F6-F9)&lt;0,F6,F9)</f>
        <v>0</v>
      </c>
      <c r="D11" s="3" t="s">
        <v>0</v>
      </c>
      <c r="E11" s="1" t="s">
        <v>2</v>
      </c>
    </row>
    <row r="12" spans="2:7" ht="9" customHeight="1" x14ac:dyDescent="0.4"/>
    <row r="13" spans="2:7" ht="18.75" customHeight="1" x14ac:dyDescent="0.4">
      <c r="B13" s="1" t="s">
        <v>7</v>
      </c>
      <c r="C13" s="1">
        <v>400000</v>
      </c>
      <c r="D13" s="3" t="s">
        <v>0</v>
      </c>
      <c r="E13" s="1" t="s">
        <v>9</v>
      </c>
    </row>
    <row r="15" spans="2:7" ht="18.75" customHeight="1" x14ac:dyDescent="0.4">
      <c r="B15" s="1" t="s">
        <v>10</v>
      </c>
      <c r="C15" s="4">
        <f>IF((C11-C13)&lt;0,C11,C13)</f>
        <v>0</v>
      </c>
      <c r="D15" s="3" t="s">
        <v>0</v>
      </c>
    </row>
    <row r="16" spans="2:7" ht="18.75" customHeight="1" thickBot="1" x14ac:dyDescent="0.45">
      <c r="C16" s="3" t="s">
        <v>11</v>
      </c>
    </row>
    <row r="17" spans="2:5" ht="18.75" customHeight="1" thickTop="1" thickBot="1" x14ac:dyDescent="0.45">
      <c r="B17" s="1" t="s">
        <v>12</v>
      </c>
      <c r="C17" s="6">
        <f>INT(C15/1000)*1000</f>
        <v>0</v>
      </c>
      <c r="D17" s="3" t="s">
        <v>0</v>
      </c>
      <c r="E17" s="7" t="s">
        <v>14</v>
      </c>
    </row>
    <row r="18" spans="2:5" ht="18.75" customHeight="1" thickTop="1" x14ac:dyDescent="0.4"/>
  </sheetData>
  <phoneticPr fontId="3"/>
  <printOptions horizontalCentered="1"/>
  <pageMargins left="0.70866141732283472" right="0.70866141732283472" top="0.98425196850393704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撤去【提出用】</vt:lpstr>
      <vt:lpstr>建替え【提出用】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2026-02-06T06:48:13Z</cp:lastPrinted>
  <dcterms:created xsi:type="dcterms:W3CDTF">2018-07-19T01:12:46Z</dcterms:created>
  <dcterms:modified xsi:type="dcterms:W3CDTF">2026-02-06T06:50:59Z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2.1.12.0</vt:lpwstr>
    </vt:vector>
  </property>
  <property fmtid="{DCFEDD21-7773-49B2-8022-6FC58DB5260B}" pid="3" name="LastSavedVersion">
    <vt:lpwstr>2.1.12.0</vt:lpwstr>
  </property>
  <property fmtid="{DCFEDD21-7773-49B2-8022-6FC58DB5260B}" pid="4" name="LastSavedDate">
    <vt:filetime>2019-03-05T12:35:59Z</vt:filetime>
  </property>
</Properties>
</file>