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charts/chart9.xml" ContentType="application/vnd.openxmlformats-officedocument.drawingml.chart+xml"/>
  <Override PartName="/xl/theme/themeOverride3.xml" ContentType="application/vnd.openxmlformats-officedocument.themeOverride+xml"/>
  <Override PartName="/xl/charts/chart10.xml" ContentType="application/vnd.openxmlformats-officedocument.drawingml.chart+xml"/>
  <Override PartName="/xl/theme/themeOverride4.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mc:AlternateContent xmlns:mc="http://schemas.openxmlformats.org/markup-compatibility/2006">
    <mc:Choice Requires="x15">
      <x15ac:absPath xmlns:x15ac="http://schemas.microsoft.com/office/spreadsheetml/2010/11/ac" url="C:\Users\mt42508\Desktop\"/>
    </mc:Choice>
  </mc:AlternateContent>
  <xr:revisionPtr revIDLastSave="0" documentId="13_ncr:1_{606CB7E5-30C3-4B54-B61C-38E2811CAB35}" xr6:coauthVersionLast="43" xr6:coauthVersionMax="43"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definedNames>
    <definedName name="_xlnm.Print_Area" localSheetId="12">基金残高に係る経年分析!$A$1:$O$64</definedName>
    <definedName name="_xlnm.Print_Area" localSheetId="10">'実質公債費比率（分子）の構造'!$A$1:$U$61</definedName>
    <definedName name="_xlnm.Print_Area" localSheetId="8">実質収支比率等に係る経年分析!$A$1:$P$50</definedName>
    <definedName name="_xlnm.Print_Area" localSheetId="11">'将来負担比率（分子）の構造'!$A$1:$S$55</definedName>
    <definedName name="_xlnm.Print_Area" localSheetId="0">総括表!$A$1:$DJ$53</definedName>
    <definedName name="_xlnm.Print_Area" localSheetId="1">普通会計の状況!$A$1:$ED$49</definedName>
    <definedName name="_xlnm.Print_Area" localSheetId="9">連結実質赤字比率に係る赤字・黒字の構成分析!$A$1:$P$45</definedName>
  </definedNam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AM35" i="10"/>
  <c r="CO34" i="10"/>
  <c r="BE34" i="10"/>
  <c r="C34" i="10"/>
  <c r="C35" i="10" s="1"/>
  <c r="C36"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s="1"/>
  <c r="BW36" i="10" s="1"/>
  <c r="BW37" i="10" s="1"/>
  <c r="BW38" i="10" s="1"/>
  <c r="BW39" i="10" s="1"/>
</calcChain>
</file>

<file path=xl/sharedStrings.xml><?xml version="1.0" encoding="utf-8"?>
<sst xmlns="http://schemas.openxmlformats.org/spreadsheetml/2006/main" count="1186" uniqueCount="605">
  <si>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</si>
  <si>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</si>
  <si>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</si>
  <si>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</si>
  <si>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</si>
  <si>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</si>
  <si>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</si>
  <si>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</si>
  <si>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</si>
  <si>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</si>
  <si>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</si>
  <si>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</si>
  <si>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</si>
  <si>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</si>
  <si>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</si>
  <si>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</si>
  <si>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</si>
  <si>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</si>
  <si>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</si>
  <si>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</si>
  <si>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</si>
  <si>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</si>
  <si>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</si>
  <si>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</si>
  <si>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</si>
  <si>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</si>
  <si>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</si>
  <si>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</si>
  <si>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</si>
  <si>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</si>
  <si>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</si>
  <si>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</si>
  <si>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</si>
  <si>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</si>
  <si>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</si>
  <si>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</si>
  <si>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</si>
  <si>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</si>
  <si>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</si>
  <si>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</si>
  <si>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</si>
  <si>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</si>
  <si>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</si>
  <si>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</si>
  <si>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</si>
  <si>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</si>
  <si>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</si>
  <si>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</si>
  <si>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</si>
  <si>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</si>
  <si>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</si>
  <si>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</si>
  <si>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</si>
  <si>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</si>
  <si>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</si>
  <si>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</si>
  <si>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</si>
  <si>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</si>
  <si>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</si>
  <si>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</si>
  <si>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</si>
  <si>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</si>
  <si>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</si>
  <si>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</si>
  <si>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</si>
  <si>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</si>
  <si>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</si>
  <si>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</si>
  <si>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</si>
  <si>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</si>
  <si>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</si>
  <si>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</si>
  <si>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</si>
  <si>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</si>
  <si>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</si>
  <si>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</si>
  <si>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</si>
  <si>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</si>
  <si>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</si>
  <si>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</si>
  <si>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</si>
  <si>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</si>
  <si>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</si>
  <si>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</si>
  <si>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</si>
  <si>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</si>
  <si>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</si>
  <si>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</si>
  <si>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</si>
  <si>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</si>
  <si>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</si>
  <si>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</si>
  <si>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</si>
  <si>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</si>
  <si>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</si>
  <si>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</si>
  <si>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</si>
  <si>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</si>
  <si>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石井町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</si>
  <si>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</si>
  <si>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</si>
  <si>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</si>
  <si>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</si>
  <si>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</si>
  <si>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</si>
  <si>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</si>
  <si>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</si>
  <si>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</si>
  <si>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</si>
  <si>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</si>
  <si>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</si>
  <si>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</si>
  <si>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</si>
  <si>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</si>
  <si>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</si>
  <si>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</si>
  <si>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</si>
  <si>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</si>
  <si>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</si>
  <si>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</si>
  <si>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</si>
  <si>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</si>
  <si>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</si>
  <si>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</si>
  <si>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</si>
  <si>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</si>
  <si>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</si>
  <si>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</si>
  <si>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</si>
  <si>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</si>
  <si>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</si>
  <si>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</si>
  <si>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</si>
  <si>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</si>
  <si>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</si>
  <si>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</si>
  <si>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</si>
  <si>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</si>
  <si>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</si>
  <si>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</si>
  <si>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</si>
  <si>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</si>
  <si>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</si>
  <si>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</si>
  <si>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</si>
  <si>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</si>
  <si>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</si>
  <si>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</si>
  <si>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</si>
  <si>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</si>
  <si>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</si>
  <si>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</si>
  <si>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</si>
  <si>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</si>
  <si>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</si>
  <si>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</si>
  <si>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</si>
  <si>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</si>
  <si>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</si>
  <si>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</si>
  <si>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</si>
  <si>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</si>
  <si>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</si>
  <si>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</si>
  <si>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</si>
  <si>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</si>
  <si>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</si>
  <si>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</si>
  <si>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</si>
  <si>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</si>
  <si>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</si>
  <si>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</si>
  <si>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</si>
  <si>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</si>
  <si>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</si>
  <si>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</si>
  <si>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</si>
  <si>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</si>
  <si>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</si>
  <si>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</si>
  <si>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</si>
  <si>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</si>
  <si>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</si>
  <si>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</si>
  <si>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</si>
  <si>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</si>
  <si>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</si>
  <si>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</si>
  <si>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</si>
  <si>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</si>
  <si>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</si>
  <si>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</si>
  <si>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</si>
  <si>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</si>
  <si>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</si>
  <si>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</si>
  <si>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</si>
  <si>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</si>
  <si>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</si>
  <si>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</si>
  <si>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</si>
  <si>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</si>
  <si>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</si>
  <si>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</si>
  <si>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</si>
  <si>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</si>
  <si>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</si>
  <si>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</si>
  <si>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</si>
  <si>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</si>
  <si>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徳島県石井町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</si>
  <si>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</si>
  <si>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</si>
  <si>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</si>
  <si>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</si>
  <si>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</si>
  <si>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</si>
  <si>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</si>
  <si>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</si>
  <si>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</si>
  <si>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</si>
  <si>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</si>
  <si>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</si>
  <si>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</si>
  <si>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</si>
  <si>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</si>
  <si>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</si>
  <si>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</si>
  <si>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</si>
  <si>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</si>
  <si>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</si>
  <si>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</si>
  <si>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</si>
  <si>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</si>
  <si>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</si>
  <si>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</si>
  <si>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</si>
  <si>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</si>
  <si>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</si>
  <si>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</si>
  <si>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</si>
  <si>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</si>
  <si>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</si>
  <si>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t>
    <phoneticPr fontId="5"/>
  </si>
  <si>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</si>
  <si>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</si>
  <si>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</si>
  <si>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</si>
  <si>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</si>
  <si>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</si>
  <si>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</si>
  <si>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</si>
  <si>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</si>
  <si>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</si>
  <si>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</si>
  <si>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</si>
  <si>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</si>
  <si>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</si>
  <si>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</si>
  <si>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</si>
  <si>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</si>
  <si>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</si>
  <si>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</si>
  <si>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</si>
  <si>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</si>
  <si>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</si>
  <si>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</si>
  <si>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</si>
  <si>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</si>
  <si>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</si>
  <si>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</si>
  <si>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</si>
  <si>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</si>
  <si>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</si>
  <si>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</si>
  <si>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</si>
  <si>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</si>
  <si>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</si>
  <si>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</si>
  <si>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</si>
  <si>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</si>
  <si>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</si>
  <si>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</si>
  <si>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</si>
  <si>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</si>
  <si>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</si>
  <si>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</si>
  <si>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</si>
  <si>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</si>
  <si>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</si>
  <si>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</si>
  <si>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</si>
  <si>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</si>
  <si>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</si>
  <si>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</si>
  <si>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</si>
  <si>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</si>
  <si>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</si>
  <si>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</si>
  <si>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</si>
  <si>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</si>
  <si>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</si>
  <si>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</si>
  <si>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</si>
  <si>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</si>
  <si>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</si>
  <si>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</si>
  <si>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</si>
  <si>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</si>
  <si>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</si>
  <si>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</si>
  <si>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</si>
  <si>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</si>
  <si>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</si>
  <si>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</si>
  <si>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</si>
  <si>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</si>
  <si>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</si>
  <si>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</si>
  <si>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</si>
  <si>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</si>
  <si>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</si>
  <si>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</si>
  <si>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</si>
  <si>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</si>
  <si>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</si>
  <si>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</si>
  <si>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</si>
  <si>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</si>
  <si>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</si>
  <si>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</si>
  <si>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工業用水道</t>
    <phoneticPr fontId="5"/>
  </si>
  <si>
    <t>加入世帯数(世帯)</t>
  </si>
  <si>
    <t>　　うち一部事務組合負担金</t>
    <phoneticPr fontId="5"/>
  </si>
  <si>
    <t>歳入合計</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</si>
  <si>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</si>
  <si>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</si>
  <si>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</si>
  <si>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</si>
  <si>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</si>
  <si>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</si>
  <si>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</si>
  <si>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</si>
  <si>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</si>
  <si>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</si>
  <si>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</si>
  <si>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</si>
  <si>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</si>
  <si>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</si>
  <si>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</si>
  <si>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</si>
  <si>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</si>
  <si>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</si>
  <si>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</si>
  <si>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</si>
  <si>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</si>
  <si>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</si>
  <si>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</si>
  <si>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</si>
  <si>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</si>
  <si>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</si>
  <si>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徳島県石井町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</si>
  <si>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</si>
  <si>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</si>
  <si>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</si>
  <si>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</si>
  <si>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</si>
  <si>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</si>
  <si>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</si>
  <si>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</si>
  <si>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</si>
  <si>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</si>
  <si>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</si>
  <si>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</si>
  <si>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</si>
  <si>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</si>
  <si>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</si>
  <si>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</si>
  <si>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</si>
  <si>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</si>
  <si>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</si>
  <si>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</si>
  <si>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石井町住宅新築資金等貸付事業特別会計</t>
    <phoneticPr fontId="5"/>
  </si>
  <si>
    <t>石井町給与集中管理特別会計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</si>
  <si>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</si>
  <si>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</si>
  <si>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</si>
  <si>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</si>
  <si>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</si>
  <si>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</si>
  <si>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</si>
  <si>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</si>
  <si>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</si>
  <si>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</si>
  <si>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</si>
  <si>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</si>
  <si>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</si>
  <si>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</si>
  <si>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</si>
  <si>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石井町国民健康保険特別会計</t>
    <phoneticPr fontId="5"/>
  </si>
  <si>
    <t>石井町介護保険特別会計</t>
    <phoneticPr fontId="5"/>
  </si>
  <si>
    <t>石井町後期高齢者医療特別会計</t>
    <phoneticPr fontId="5"/>
  </si>
  <si>
    <t>石井町水道事業会計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</si>
  <si>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</si>
  <si>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</si>
  <si>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</si>
  <si>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</si>
  <si>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</si>
  <si>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</si>
  <si>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</si>
  <si>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</si>
  <si>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</si>
  <si>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</si>
  <si>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</si>
  <si>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</si>
  <si>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</si>
  <si>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</si>
  <si>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</si>
  <si>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</si>
  <si>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</si>
  <si>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</si>
  <si>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</si>
  <si>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</si>
  <si>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</si>
  <si>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</si>
  <si>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</si>
  <si>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</si>
  <si>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</si>
  <si>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</si>
  <si>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</si>
  <si>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</si>
  <si>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</si>
  <si>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</si>
  <si>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</si>
  <si>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</si>
  <si>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</si>
  <si>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</si>
  <si>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</si>
  <si>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</si>
  <si>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</si>
  <si>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</si>
  <si>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</si>
  <si>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</si>
  <si>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</si>
  <si>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</si>
  <si>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</si>
  <si>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</si>
  <si>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</si>
  <si>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</si>
  <si>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</si>
  <si>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</si>
  <si>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</si>
  <si>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</si>
  <si>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</si>
  <si>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</si>
  <si>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</si>
  <si>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</si>
  <si>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</si>
  <si>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</si>
  <si>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</si>
  <si>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</si>
  <si>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</si>
  <si>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</si>
  <si>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</si>
  <si>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</si>
  <si>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</si>
  <si>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</si>
  <si>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</si>
  <si>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石井町水道事業会計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</si>
  <si>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</si>
  <si>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</si>
  <si>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石井町介護保険特別会計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</si>
  <si>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</si>
  <si>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石井町後期高齢者医療特別会計</t>
    <phoneticPr fontId="5"/>
  </si>
  <si>
    <t>(Ｆ)</t>
    <phoneticPr fontId="5"/>
  </si>
  <si>
    <t>石井町国民健康保険特別会計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</si>
  <si>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</si>
  <si>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</si>
  <si>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</si>
  <si>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</si>
  <si>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</si>
  <si>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</si>
  <si>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</si>
  <si>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</si>
  <si>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</si>
  <si>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</si>
  <si>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</si>
  <si>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</si>
  <si>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</si>
  <si>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</si>
  <si>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</si>
  <si>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</si>
  <si>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</si>
  <si>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</si>
  <si>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</si>
  <si>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</si>
  <si>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</si>
  <si>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</si>
  <si>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</si>
  <si>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</si>
  <si>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</si>
  <si>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</si>
  <si>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</si>
  <si>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</si>
  <si>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</si>
  <si>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</si>
  <si>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</si>
  <si>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</si>
  <si>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</si>
  <si>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</si>
  <si>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</si>
  <si>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</si>
  <si>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</si>
  <si>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</si>
  <si>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</si>
  <si>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</si>
  <si>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</si>
  <si>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</si>
  <si>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</si>
  <si>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</si>
  <si>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</si>
  <si>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</si>
  <si>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</si>
  <si>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</si>
  <si>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</si>
  <si>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</si>
  <si>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</si>
  <si>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</si>
  <si>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</si>
  <si>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</si>
  <si>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</si>
  <si>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</si>
  <si>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</si>
  <si>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</si>
  <si>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</si>
  <si>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</si>
  <si>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</si>
  <si>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</si>
  <si>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</si>
  <si>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</si>
  <si>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</si>
  <si>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</si>
  <si>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</si>
  <si>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</si>
  <si>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</si>
  <si>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</si>
  <si>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</si>
  <si>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</si>
  <si>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</si>
  <si>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</si>
  <si>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</si>
  <si>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</si>
  <si>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</si>
  <si>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</si>
  <si>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</si>
  <si>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</si>
  <si>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</si>
  <si>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</si>
  <si>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</si>
  <si>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</si>
  <si>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</si>
  <si>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</si>
  <si>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</si>
  <si>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</si>
  <si>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</si>
  <si>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</si>
  <si>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1.03</t>
  </si>
  <si>
    <t>▲ 0.99</t>
  </si>
  <si>
    <t>石井町水道事業会計</t>
  </si>
  <si>
    <t>一般会計</t>
  </si>
  <si>
    <t>石井町国民健康保険特別会計</t>
  </si>
  <si>
    <t>石井町介護保険特別会計</t>
  </si>
  <si>
    <t>石井町後期高齢者医療特別会計</t>
  </si>
  <si>
    <t>石井町住宅新築資金等貸付事業特別会計</t>
  </si>
  <si>
    <t>石井町給与集中管理特別会計</t>
  </si>
  <si>
    <t>その他会計（赤字）</t>
  </si>
  <si>
    <t>その他会計（黒字）</t>
  </si>
  <si>
    <t>H25末</t>
    <phoneticPr fontId="5"/>
  </si>
  <si>
    <t>H26末</t>
    <phoneticPr fontId="5"/>
  </si>
  <si>
    <t>H27末</t>
    <phoneticPr fontId="5"/>
  </si>
  <si>
    <t>H28末</t>
    <phoneticPr fontId="5"/>
  </si>
  <si>
    <t>H29末</t>
    <phoneticPr fontId="5"/>
  </si>
  <si>
    <t>名西消防組合</t>
    <rPh sb="0" eb="2">
      <t>ミョウザイ</t>
    </rPh>
    <rPh sb="2" eb="4">
      <t>ショウボウ</t>
    </rPh>
    <rPh sb="4" eb="6">
      <t>クミアイ</t>
    </rPh>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</si>
  <si>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</si>
  <si>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徳島県市町村総合事務組合（一般会計）</t>
    <rPh sb="0" eb="2">
      <t>トクシマ</t>
    </rPh>
    <rPh sb="2" eb="3">
      <t>ケン</t>
    </rPh>
    <rPh sb="3" eb="6">
      <t>シチョウソン</t>
    </rPh>
    <rPh sb="6" eb="8">
      <t>ソウゴウ</t>
    </rPh>
    <rPh sb="8" eb="10">
      <t>ジム</t>
    </rPh>
    <rPh sb="10" eb="12">
      <t>クミアイ</t>
    </rPh>
    <rPh sb="13" eb="15">
      <t>イッパン</t>
    </rPh>
    <rPh sb="15" eb="17">
      <t>カイケイ</t>
    </rPh>
    <phoneticPr fontId="2"/>
  </si>
  <si>
    <t>徳島県市町村総合事務組合（滞納整理機構特別会計）</t>
    <rPh sb="0" eb="2">
      <t>トクシマ</t>
    </rPh>
    <rPh sb="2" eb="3">
      <t>ケン</t>
    </rPh>
    <rPh sb="3" eb="6">
      <t>シチョウソン</t>
    </rPh>
    <rPh sb="6" eb="8">
      <t>ソウゴウ</t>
    </rPh>
    <rPh sb="8" eb="10">
      <t>ジム</t>
    </rPh>
    <rPh sb="10" eb="12">
      <t>クミアイ</t>
    </rPh>
    <rPh sb="13" eb="15">
      <t>タイノウ</t>
    </rPh>
    <rPh sb="15" eb="17">
      <t>セイリ</t>
    </rPh>
    <rPh sb="17" eb="19">
      <t>キコウ</t>
    </rPh>
    <rPh sb="19" eb="21">
      <t>トクベツ</t>
    </rPh>
    <rPh sb="21" eb="23">
      <t>カイケイ</t>
    </rPh>
    <phoneticPr fontId="2"/>
  </si>
  <si>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2"/>
  </si>
  <si>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</si>
  <si>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廃棄物処理施設整備事業基金</t>
    <rPh sb="0" eb="3">
      <t>ハイキブツ</t>
    </rPh>
    <rPh sb="3" eb="13">
      <t>ショリシセツセイビジギョウキキン</t>
    </rPh>
    <phoneticPr fontId="11"/>
  </si>
  <si>
    <t>地域福祉基金</t>
    <rPh sb="0" eb="2">
      <t>チイキ</t>
    </rPh>
    <rPh sb="2" eb="4">
      <t>フクシ</t>
    </rPh>
    <rPh sb="4" eb="6">
      <t>キキン</t>
    </rPh>
    <phoneticPr fontId="11"/>
  </si>
  <si>
    <t>火葬場建設基金</t>
    <rPh sb="0" eb="3">
      <t>カソウジョウ</t>
    </rPh>
    <rPh sb="3" eb="5">
      <t>ケンセツ</t>
    </rPh>
    <rPh sb="5" eb="7">
      <t>キキン</t>
    </rPh>
    <phoneticPr fontId="11"/>
  </si>
  <si>
    <t>町営住宅施設整備事業基金</t>
    <rPh sb="0" eb="2">
      <t>チョウエイ</t>
    </rPh>
    <rPh sb="2" eb="4">
      <t>ジュウタク</t>
    </rPh>
    <rPh sb="4" eb="6">
      <t>シセツ</t>
    </rPh>
    <rPh sb="6" eb="8">
      <t>セイビ</t>
    </rPh>
    <rPh sb="8" eb="10">
      <t>ジギョウ</t>
    </rPh>
    <rPh sb="10" eb="12">
      <t>キキン</t>
    </rPh>
    <phoneticPr fontId="11"/>
  </si>
  <si>
    <t>国際交流基金</t>
    <rPh sb="0" eb="2">
      <t>コクサイ</t>
    </rPh>
    <rPh sb="2" eb="4">
      <t>コウリュウ</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</si>
  <si>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</si>
  <si>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</si>
  <si>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</si>
  <si>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</si>
  <si>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</si>
  <si>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</si>
  <si>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</si>
  <si>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</si>
  <si>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</si>
  <si>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</si>
  <si>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過去の大型事業に係る地方債の償還終了により地方債の現在高は減少し、将来負担比率の分子が負数となっているため将来負担比率は算出されていない。しかしながら有形固定資産減価償却率は類似団体内平均値より３．１ポイント高いことから、公共施設等総合管理計画に基づき、今後、老朽化対策に積極的に取り組んでいく。</t>
    <phoneticPr fontId="5"/>
  </si>
  <si>
    <t>実質公債費比率は、近年、過去の大型事業に係る地方債の償還終了及び新規地方債の発行抑制により、類似団体と比較して低い水準となっている。
分子が負数のため算出されていないが、将来負担比率についても過去の大型事業に係る地方債の償還終了により地方債の現在高は減少している。
今後も現状を維持し、健全な財政運営に努める。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</si>
</sst>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036BCA7-F00C-4E37-A04E-CD6F8A31935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c:ext xmlns:c16="http://schemas.microsoft.com/office/drawing/2014/chart" uri="{C3380CC4-5D6E-409C-BE32-E72D297353CC}">
              <c16:uniqueId val="{00000000-CBC8-42D5-B358-2877959F374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55200</c:v>
                </c:pt>
                <c:pt idx="1">
                  <c:v>21622</c:v>
                </c:pt>
                <c:pt idx="2">
                  <c:v>60163</c:v>
                </c:pt>
                <c:pt idx="3">
                  <c:v>41212</c:v>
                </c:pt>
                <c:pt idx="4">
                  <c:v>46490</c:v>
                </c:pt>
              </c:numCache>
            </c:numRef>
          </c:val>
          <c:smooth val="0"/>
          <c:extLst>
            <c:ext xmlns:c16="http://schemas.microsoft.com/office/drawing/2014/chart" uri="{C3380CC4-5D6E-409C-BE32-E72D297353CC}">
              <c16:uniqueId val="{00000001-CBC8-42D5-B358-2877959F374B}"/>
            </c:ext>
          </c:extLst>
        </c:ser>
        <c:dLbls>
          <c:showLegendKey val="0"/>
          <c:showVal val="0"/>
          <c:showCatName val="0"/>
          <c:showSerName val="0"/>
          <c:showPercent val="0"/>
          <c:showBubbleSize val="0"/>
        </c:dLbls>
        <c:marker val="1"/>
        <c:smooth val="0"/>
        <c:axId val="-1737295840"/>
        <c:axId val="-1737286592"/>
      </c:lineChart>
      <c:catAx>
        <c:axId val="-17372958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37286592"/>
        <c:crosses val="autoZero"/>
        <c:auto val="1"/>
        <c:lblAlgn val="ctr"/>
        <c:lblOffset val="100"/>
        <c:tickLblSkip val="1"/>
        <c:tickMarkSkip val="1"/>
        <c:noMultiLvlLbl val="0"/>
      </c:catAx>
      <c:valAx>
        <c:axId val="-173728659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37295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7.91</c:v>
                </c:pt>
                <c:pt idx="1">
                  <c:v>7.31</c:v>
                </c:pt>
                <c:pt idx="2">
                  <c:v>7.28</c:v>
                </c:pt>
                <c:pt idx="3">
                  <c:v>6.22</c:v>
                </c:pt>
                <c:pt idx="4">
                  <c:v>5.28</c:v>
                </c:pt>
              </c:numCache>
            </c:numRef>
          </c:val>
          <c:extLst>
            <c:ext xmlns:c16="http://schemas.microsoft.com/office/drawing/2014/chart" uri="{C3380CC4-5D6E-409C-BE32-E72D297353CC}">
              <c16:uniqueId val="{00000000-836F-476F-9665-E5A8038EB20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44.33</c:v>
                </c:pt>
                <c:pt idx="1">
                  <c:v>48.03</c:v>
                </c:pt>
                <c:pt idx="2">
                  <c:v>49.28</c:v>
                </c:pt>
                <c:pt idx="3">
                  <c:v>49.1</c:v>
                </c:pt>
                <c:pt idx="4">
                  <c:v>49.5</c:v>
                </c:pt>
              </c:numCache>
            </c:numRef>
          </c:val>
          <c:extLst>
            <c:ext xmlns:c16="http://schemas.microsoft.com/office/drawing/2014/chart" uri="{C3380CC4-5D6E-409C-BE32-E72D297353CC}">
              <c16:uniqueId val="{00000001-836F-476F-9665-E5A8038EB203}"/>
            </c:ext>
          </c:extLst>
        </c:ser>
        <c:dLbls>
          <c:showLegendKey val="0"/>
          <c:showVal val="0"/>
          <c:showCatName val="0"/>
          <c:showSerName val="0"/>
          <c:showPercent val="0"/>
          <c:showBubbleSize val="0"/>
        </c:dLbls>
        <c:gapWidth val="250"/>
        <c:overlap val="100"/>
        <c:axId val="-1737290944"/>
        <c:axId val="-1737294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2.74</c:v>
                </c:pt>
                <c:pt idx="1">
                  <c:v>3.4</c:v>
                </c:pt>
                <c:pt idx="2">
                  <c:v>0.81</c:v>
                </c:pt>
                <c:pt idx="3">
                  <c:v>-1.03</c:v>
                </c:pt>
                <c:pt idx="4">
                  <c:v>-0.99</c:v>
                </c:pt>
              </c:numCache>
            </c:numRef>
          </c:val>
          <c:smooth val="0"/>
          <c:extLst>
            <c:ext xmlns:c16="http://schemas.microsoft.com/office/drawing/2014/chart" uri="{C3380CC4-5D6E-409C-BE32-E72D297353CC}">
              <c16:uniqueId val="{00000002-836F-476F-9665-E5A8038EB203}"/>
            </c:ext>
          </c:extLst>
        </c:ser>
        <c:dLbls>
          <c:showLegendKey val="0"/>
          <c:showVal val="0"/>
          <c:showCatName val="0"/>
          <c:showSerName val="0"/>
          <c:showPercent val="0"/>
          <c:showBubbleSize val="0"/>
        </c:dLbls>
        <c:marker val="1"/>
        <c:smooth val="0"/>
        <c:axId val="-1737290944"/>
        <c:axId val="-1737294208"/>
      </c:lineChart>
      <c:catAx>
        <c:axId val="-1737290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37294208"/>
        <c:crosses val="autoZero"/>
        <c:auto val="1"/>
        <c:lblAlgn val="ctr"/>
        <c:lblOffset val="100"/>
        <c:tickLblSkip val="1"/>
        <c:tickMarkSkip val="1"/>
        <c:noMultiLvlLbl val="0"/>
      </c:catAx>
      <c:valAx>
        <c:axId val="-1737294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7290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793-43F7-B5E3-FC8EA8CA251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793-43F7-B5E3-FC8EA8CA251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793-43F7-B5E3-FC8EA8CA2513}"/>
            </c:ext>
          </c:extLst>
        </c:ser>
        <c:ser>
          <c:idx val="3"/>
          <c:order val="3"/>
          <c:tx>
            <c:strRef>
              <c:f>データシート!$A$30</c:f>
              <c:strCache>
                <c:ptCount val="1"/>
                <c:pt idx="0">
                  <c:v>石井町給与集中管理特別会計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793-43F7-B5E3-FC8EA8CA2513}"/>
            </c:ext>
          </c:extLst>
        </c:ser>
        <c:ser>
          <c:idx val="4"/>
          <c:order val="4"/>
          <c:tx>
            <c:strRef>
              <c:f>データシート!$A$31</c:f>
              <c:strCache>
                <c:ptCount val="1"/>
                <c:pt idx="0">
                  <c:v>石井町住宅新築資金等貸付事業特別会計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4-2793-43F7-B5E3-FC8EA8CA2513}"/>
            </c:ext>
          </c:extLst>
        </c:ser>
        <c:ser>
          <c:idx val="5"/>
          <c:order val="5"/>
          <c:tx>
            <c:strRef>
              <c:f>データシート!$A$32</c:f>
              <c:strCache>
                <c:ptCount val="1"/>
                <c:pt idx="0">
                  <c:v>石井町後期高齢者医療特別会計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0.02</c:v>
                </c:pt>
                <c:pt idx="2">
                  <c:v>#N/A</c:v>
                </c:pt>
                <c:pt idx="3">
                  <c:v>0.01</c:v>
                </c:pt>
                <c:pt idx="4">
                  <c:v>#N/A</c:v>
                </c:pt>
                <c:pt idx="5">
                  <c:v>0.03</c:v>
                </c:pt>
                <c:pt idx="6">
                  <c:v>#N/A</c:v>
                </c:pt>
                <c:pt idx="7">
                  <c:v>0.03</c:v>
                </c:pt>
                <c:pt idx="8">
                  <c:v>#N/A</c:v>
                </c:pt>
                <c:pt idx="9">
                  <c:v>0.04</c:v>
                </c:pt>
              </c:numCache>
            </c:numRef>
          </c:val>
          <c:extLst>
            <c:ext xmlns:c16="http://schemas.microsoft.com/office/drawing/2014/chart" uri="{C3380CC4-5D6E-409C-BE32-E72D297353CC}">
              <c16:uniqueId val="{00000005-2793-43F7-B5E3-FC8EA8CA2513}"/>
            </c:ext>
          </c:extLst>
        </c:ser>
        <c:ser>
          <c:idx val="6"/>
          <c:order val="6"/>
          <c:tx>
            <c:strRef>
              <c:f>データシート!$A$33</c:f>
              <c:strCache>
                <c:ptCount val="1"/>
                <c:pt idx="0">
                  <c:v>石井町介護保険特別会計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1.1100000000000001</c:v>
                </c:pt>
                <c:pt idx="2">
                  <c:v>#N/A</c:v>
                </c:pt>
                <c:pt idx="3">
                  <c:v>1.25</c:v>
                </c:pt>
                <c:pt idx="4">
                  <c:v>#N/A</c:v>
                </c:pt>
                <c:pt idx="5">
                  <c:v>1.52</c:v>
                </c:pt>
                <c:pt idx="6">
                  <c:v>#N/A</c:v>
                </c:pt>
                <c:pt idx="7">
                  <c:v>1.68</c:v>
                </c:pt>
                <c:pt idx="8">
                  <c:v>#N/A</c:v>
                </c:pt>
                <c:pt idx="9">
                  <c:v>1.73</c:v>
                </c:pt>
              </c:numCache>
            </c:numRef>
          </c:val>
          <c:extLst>
            <c:ext xmlns:c16="http://schemas.microsoft.com/office/drawing/2014/chart" uri="{C3380CC4-5D6E-409C-BE32-E72D297353CC}">
              <c16:uniqueId val="{00000006-2793-43F7-B5E3-FC8EA8CA2513}"/>
            </c:ext>
          </c:extLst>
        </c:ser>
        <c:ser>
          <c:idx val="7"/>
          <c:order val="7"/>
          <c:tx>
            <c:strRef>
              <c:f>データシート!$A$34</c:f>
              <c:strCache>
                <c:ptCount val="1"/>
                <c:pt idx="0">
                  <c:v>石井町国民健康保険特別会計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5.9</c:v>
                </c:pt>
                <c:pt idx="2">
                  <c:v>#N/A</c:v>
                </c:pt>
                <c:pt idx="3">
                  <c:v>3.65</c:v>
                </c:pt>
                <c:pt idx="4">
                  <c:v>#N/A</c:v>
                </c:pt>
                <c:pt idx="5">
                  <c:v>4.76</c:v>
                </c:pt>
                <c:pt idx="6">
                  <c:v>#N/A</c:v>
                </c:pt>
                <c:pt idx="7">
                  <c:v>6.77</c:v>
                </c:pt>
                <c:pt idx="8">
                  <c:v>#N/A</c:v>
                </c:pt>
                <c:pt idx="9">
                  <c:v>2.33</c:v>
                </c:pt>
              </c:numCache>
            </c:numRef>
          </c:val>
          <c:extLst>
            <c:ext xmlns:c16="http://schemas.microsoft.com/office/drawing/2014/chart" uri="{C3380CC4-5D6E-409C-BE32-E72D297353CC}">
              <c16:uniqueId val="{00000007-2793-43F7-B5E3-FC8EA8CA251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7.9</c:v>
                </c:pt>
                <c:pt idx="2">
                  <c:v>#N/A</c:v>
                </c:pt>
                <c:pt idx="3">
                  <c:v>7.3</c:v>
                </c:pt>
                <c:pt idx="4">
                  <c:v>#N/A</c:v>
                </c:pt>
                <c:pt idx="5">
                  <c:v>7.28</c:v>
                </c:pt>
                <c:pt idx="6">
                  <c:v>#N/A</c:v>
                </c:pt>
                <c:pt idx="7">
                  <c:v>6.21</c:v>
                </c:pt>
                <c:pt idx="8">
                  <c:v>#N/A</c:v>
                </c:pt>
                <c:pt idx="9">
                  <c:v>5.28</c:v>
                </c:pt>
              </c:numCache>
            </c:numRef>
          </c:val>
          <c:extLst>
            <c:ext xmlns:c16="http://schemas.microsoft.com/office/drawing/2014/chart" uri="{C3380CC4-5D6E-409C-BE32-E72D297353CC}">
              <c16:uniqueId val="{00000008-2793-43F7-B5E3-FC8EA8CA2513}"/>
            </c:ext>
          </c:extLst>
        </c:ser>
        <c:ser>
          <c:idx val="9"/>
          <c:order val="9"/>
          <c:tx>
            <c:strRef>
              <c:f>データシート!$A$36</c:f>
              <c:strCache>
                <c:ptCount val="1"/>
                <c:pt idx="0">
                  <c:v>石井町水道事業会計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3.43</c:v>
                </c:pt>
                <c:pt idx="2">
                  <c:v>#N/A</c:v>
                </c:pt>
                <c:pt idx="3">
                  <c:v>3.4</c:v>
                </c:pt>
                <c:pt idx="4">
                  <c:v>#N/A</c:v>
                </c:pt>
                <c:pt idx="5">
                  <c:v>4</c:v>
                </c:pt>
                <c:pt idx="6">
                  <c:v>#N/A</c:v>
                </c:pt>
                <c:pt idx="7">
                  <c:v>4.91</c:v>
                </c:pt>
                <c:pt idx="8">
                  <c:v>#N/A</c:v>
                </c:pt>
                <c:pt idx="9">
                  <c:v>5.54</c:v>
                </c:pt>
              </c:numCache>
            </c:numRef>
          </c:val>
          <c:extLst>
            <c:ext xmlns:c16="http://schemas.microsoft.com/office/drawing/2014/chart" uri="{C3380CC4-5D6E-409C-BE32-E72D297353CC}">
              <c16:uniqueId val="{00000009-2793-43F7-B5E3-FC8EA8CA2513}"/>
            </c:ext>
          </c:extLst>
        </c:ser>
        <c:dLbls>
          <c:showLegendKey val="0"/>
          <c:showVal val="0"/>
          <c:showCatName val="0"/>
          <c:showSerName val="0"/>
          <c:showPercent val="0"/>
          <c:showBubbleSize val="0"/>
        </c:dLbls>
        <c:gapWidth val="150"/>
        <c:overlap val="100"/>
        <c:axId val="-1737292576"/>
        <c:axId val="-1737292032"/>
      </c:barChart>
      <c:catAx>
        <c:axId val="-1737292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37292032"/>
        <c:crosses val="autoZero"/>
        <c:auto val="1"/>
        <c:lblAlgn val="ctr"/>
        <c:lblOffset val="100"/>
        <c:tickLblSkip val="1"/>
        <c:tickMarkSkip val="1"/>
        <c:noMultiLvlLbl val="0"/>
      </c:catAx>
      <c:valAx>
        <c:axId val="-1737292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7292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665</c:v>
                </c:pt>
                <c:pt idx="5">
                  <c:v>570</c:v>
                </c:pt>
                <c:pt idx="8">
                  <c:v>564</c:v>
                </c:pt>
                <c:pt idx="11">
                  <c:v>554</c:v>
                </c:pt>
                <c:pt idx="14">
                  <c:v>512</c:v>
                </c:pt>
              </c:numCache>
            </c:numRef>
          </c:val>
          <c:extLst>
            <c:ext xmlns:c16="http://schemas.microsoft.com/office/drawing/2014/chart" uri="{C3380CC4-5D6E-409C-BE32-E72D297353CC}">
              <c16:uniqueId val="{00000000-C3A2-4003-8E34-56F1F9EA8EF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3A2-4003-8E34-56F1F9EA8EF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3A2-4003-8E34-56F1F9EA8EF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A2-4003-8E34-56F1F9EA8EF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c:v>
                </c:pt>
                <c:pt idx="3">
                  <c:v>4</c:v>
                </c:pt>
                <c:pt idx="6">
                  <c:v>4</c:v>
                </c:pt>
                <c:pt idx="9">
                  <c:v>4</c:v>
                </c:pt>
                <c:pt idx="12">
                  <c:v>5</c:v>
                </c:pt>
              </c:numCache>
            </c:numRef>
          </c:val>
          <c:extLst>
            <c:ext xmlns:c16="http://schemas.microsoft.com/office/drawing/2014/chart" uri="{C3380CC4-5D6E-409C-BE32-E72D297353CC}">
              <c16:uniqueId val="{00000004-C3A2-4003-8E34-56F1F9EA8EF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A2-4003-8E34-56F1F9EA8EF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3A2-4003-8E34-56F1F9EA8EF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1012</c:v>
                </c:pt>
                <c:pt idx="3">
                  <c:v>818</c:v>
                </c:pt>
                <c:pt idx="6">
                  <c:v>815</c:v>
                </c:pt>
                <c:pt idx="9">
                  <c:v>813</c:v>
                </c:pt>
                <c:pt idx="12">
                  <c:v>834</c:v>
                </c:pt>
              </c:numCache>
            </c:numRef>
          </c:val>
          <c:extLst>
            <c:ext xmlns:c16="http://schemas.microsoft.com/office/drawing/2014/chart" uri="{C3380CC4-5D6E-409C-BE32-E72D297353CC}">
              <c16:uniqueId val="{00000007-C3A2-4003-8E34-56F1F9EA8EF5}"/>
            </c:ext>
          </c:extLst>
        </c:ser>
        <c:dLbls>
          <c:showLegendKey val="0"/>
          <c:showVal val="0"/>
          <c:showCatName val="0"/>
          <c:showSerName val="0"/>
          <c:showPercent val="0"/>
          <c:showBubbleSize val="0"/>
        </c:dLbls>
        <c:gapWidth val="100"/>
        <c:overlap val="100"/>
        <c:axId val="-1793504992"/>
        <c:axId val="-1476860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351</c:v>
                </c:pt>
                <c:pt idx="2">
                  <c:v>#N/A</c:v>
                </c:pt>
                <c:pt idx="3">
                  <c:v>#N/A</c:v>
                </c:pt>
                <c:pt idx="4">
                  <c:v>252</c:v>
                </c:pt>
                <c:pt idx="5">
                  <c:v>#N/A</c:v>
                </c:pt>
                <c:pt idx="6">
                  <c:v>#N/A</c:v>
                </c:pt>
                <c:pt idx="7">
                  <c:v>255</c:v>
                </c:pt>
                <c:pt idx="8">
                  <c:v>#N/A</c:v>
                </c:pt>
                <c:pt idx="9">
                  <c:v>#N/A</c:v>
                </c:pt>
                <c:pt idx="10">
                  <c:v>263</c:v>
                </c:pt>
                <c:pt idx="11">
                  <c:v>#N/A</c:v>
                </c:pt>
                <c:pt idx="12">
                  <c:v>#N/A</c:v>
                </c:pt>
                <c:pt idx="13">
                  <c:v>327</c:v>
                </c:pt>
                <c:pt idx="14">
                  <c:v>#N/A</c:v>
                </c:pt>
              </c:numCache>
            </c:numRef>
          </c:val>
          <c:smooth val="0"/>
          <c:extLst>
            <c:ext xmlns:c16="http://schemas.microsoft.com/office/drawing/2014/chart" uri="{C3380CC4-5D6E-409C-BE32-E72D297353CC}">
              <c16:uniqueId val="{00000008-C3A2-4003-8E34-56F1F9EA8EF5}"/>
            </c:ext>
          </c:extLst>
        </c:ser>
        <c:dLbls>
          <c:showLegendKey val="0"/>
          <c:showVal val="0"/>
          <c:showCatName val="0"/>
          <c:showSerName val="0"/>
          <c:showPercent val="0"/>
          <c:showBubbleSize val="0"/>
        </c:dLbls>
        <c:marker val="1"/>
        <c:smooth val="0"/>
        <c:axId val="-1793504992"/>
        <c:axId val="-1476860016"/>
      </c:lineChart>
      <c:catAx>
        <c:axId val="-1793504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76860016"/>
        <c:crosses val="autoZero"/>
        <c:auto val="1"/>
        <c:lblAlgn val="ctr"/>
        <c:lblOffset val="100"/>
        <c:tickLblSkip val="1"/>
        <c:tickMarkSkip val="1"/>
        <c:noMultiLvlLbl val="0"/>
      </c:catAx>
      <c:valAx>
        <c:axId val="-1476860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3504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5467</c:v>
                </c:pt>
                <c:pt idx="5">
                  <c:v>5449</c:v>
                </c:pt>
                <c:pt idx="8">
                  <c:v>5255</c:v>
                </c:pt>
                <c:pt idx="11">
                  <c:v>5085</c:v>
                </c:pt>
                <c:pt idx="14">
                  <c:v>5034</c:v>
                </c:pt>
              </c:numCache>
            </c:numRef>
          </c:val>
          <c:extLst>
            <c:ext xmlns:c16="http://schemas.microsoft.com/office/drawing/2014/chart" uri="{C3380CC4-5D6E-409C-BE32-E72D297353CC}">
              <c16:uniqueId val="{00000000-0867-4EB0-A225-A2D225E4E4E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24</c:v>
                </c:pt>
                <c:pt idx="5">
                  <c:v>34</c:v>
                </c:pt>
                <c:pt idx="8">
                  <c:v>34</c:v>
                </c:pt>
                <c:pt idx="11">
                  <c:v>32</c:v>
                </c:pt>
                <c:pt idx="14">
                  <c:v>20</c:v>
                </c:pt>
              </c:numCache>
            </c:numRef>
          </c:val>
          <c:extLst>
            <c:ext xmlns:c16="http://schemas.microsoft.com/office/drawing/2014/chart" uri="{C3380CC4-5D6E-409C-BE32-E72D297353CC}">
              <c16:uniqueId val="{00000001-0867-4EB0-A225-A2D225E4E4E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5353</c:v>
                </c:pt>
                <c:pt idx="5">
                  <c:v>5846</c:v>
                </c:pt>
                <c:pt idx="8">
                  <c:v>5662</c:v>
                </c:pt>
                <c:pt idx="11">
                  <c:v>5785</c:v>
                </c:pt>
                <c:pt idx="14">
                  <c:v>5791</c:v>
                </c:pt>
              </c:numCache>
            </c:numRef>
          </c:val>
          <c:extLst>
            <c:ext xmlns:c16="http://schemas.microsoft.com/office/drawing/2014/chart" uri="{C3380CC4-5D6E-409C-BE32-E72D297353CC}">
              <c16:uniqueId val="{00000002-0867-4EB0-A225-A2D225E4E4E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867-4EB0-A225-A2D225E4E4E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867-4EB0-A225-A2D225E4E4E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867-4EB0-A225-A2D225E4E4E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1646</c:v>
                </c:pt>
                <c:pt idx="3">
                  <c:v>1543</c:v>
                </c:pt>
                <c:pt idx="6">
                  <c:v>1244</c:v>
                </c:pt>
                <c:pt idx="9">
                  <c:v>1193</c:v>
                </c:pt>
                <c:pt idx="12">
                  <c:v>1092</c:v>
                </c:pt>
              </c:numCache>
            </c:numRef>
          </c:val>
          <c:extLst>
            <c:ext xmlns:c16="http://schemas.microsoft.com/office/drawing/2014/chart" uri="{C3380CC4-5D6E-409C-BE32-E72D297353CC}">
              <c16:uniqueId val="{00000006-0867-4EB0-A225-A2D225E4E4E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867-4EB0-A225-A2D225E4E4E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34</c:v>
                </c:pt>
                <c:pt idx="3">
                  <c:v>29</c:v>
                </c:pt>
                <c:pt idx="6">
                  <c:v>23</c:v>
                </c:pt>
                <c:pt idx="9">
                  <c:v>20</c:v>
                </c:pt>
                <c:pt idx="12">
                  <c:v>19</c:v>
                </c:pt>
              </c:numCache>
            </c:numRef>
          </c:val>
          <c:extLst>
            <c:ext xmlns:c16="http://schemas.microsoft.com/office/drawing/2014/chart" uri="{C3380CC4-5D6E-409C-BE32-E72D297353CC}">
              <c16:uniqueId val="{00000008-0867-4EB0-A225-A2D225E4E4E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867-4EB0-A225-A2D225E4E4E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5985</c:v>
                </c:pt>
                <c:pt idx="3">
                  <c:v>5705</c:v>
                </c:pt>
                <c:pt idx="6">
                  <c:v>5617</c:v>
                </c:pt>
                <c:pt idx="9">
                  <c:v>5288</c:v>
                </c:pt>
                <c:pt idx="12">
                  <c:v>5063</c:v>
                </c:pt>
              </c:numCache>
            </c:numRef>
          </c:val>
          <c:extLst>
            <c:ext xmlns:c16="http://schemas.microsoft.com/office/drawing/2014/chart" uri="{C3380CC4-5D6E-409C-BE32-E72D297353CC}">
              <c16:uniqueId val="{0000000A-0867-4EB0-A225-A2D225E4E4E0}"/>
            </c:ext>
          </c:extLst>
        </c:ser>
        <c:dLbls>
          <c:showLegendKey val="0"/>
          <c:showVal val="0"/>
          <c:showCatName val="0"/>
          <c:showSerName val="0"/>
          <c:showPercent val="0"/>
          <c:showBubbleSize val="0"/>
        </c:dLbls>
        <c:gapWidth val="100"/>
        <c:overlap val="100"/>
        <c:axId val="-1476863824"/>
        <c:axId val="-14768665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867-4EB0-A225-A2D225E4E4E0}"/>
            </c:ext>
          </c:extLst>
        </c:ser>
        <c:dLbls>
          <c:showLegendKey val="0"/>
          <c:showVal val="0"/>
          <c:showCatName val="0"/>
          <c:showSerName val="0"/>
          <c:showPercent val="0"/>
          <c:showBubbleSize val="0"/>
        </c:dLbls>
        <c:marker val="1"/>
        <c:smooth val="0"/>
        <c:axId val="-1476863824"/>
        <c:axId val="-1476866544"/>
      </c:lineChart>
      <c:catAx>
        <c:axId val="-1476863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76866544"/>
        <c:crosses val="autoZero"/>
        <c:auto val="1"/>
        <c:lblAlgn val="ctr"/>
        <c:lblOffset val="100"/>
        <c:tickLblSkip val="1"/>
        <c:tickMarkSkip val="1"/>
        <c:noMultiLvlLbl val="0"/>
      </c:catAx>
      <c:valAx>
        <c:axId val="-1476866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6863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2810</c:v>
                </c:pt>
                <c:pt idx="1">
                  <c:v>2810</c:v>
                </c:pt>
                <c:pt idx="2">
                  <c:v>2810</c:v>
                </c:pt>
              </c:numCache>
            </c:numRef>
          </c:val>
          <c:extLst>
            <c:ext xmlns:c16="http://schemas.microsoft.com/office/drawing/2014/chart" uri="{C3380CC4-5D6E-409C-BE32-E72D297353CC}">
              <c16:uniqueId val="{00000000-572A-4EAC-8636-11E819B9B3D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1130</c:v>
                </c:pt>
                <c:pt idx="1">
                  <c:v>1130</c:v>
                </c:pt>
                <c:pt idx="2">
                  <c:v>851</c:v>
                </c:pt>
              </c:numCache>
            </c:numRef>
          </c:val>
          <c:extLst>
            <c:ext xmlns:c16="http://schemas.microsoft.com/office/drawing/2014/chart" uri="{C3380CC4-5D6E-409C-BE32-E72D297353CC}">
              <c16:uniqueId val="{00000001-572A-4EAC-8636-11E819B9B3D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1014</c:v>
                </c:pt>
                <c:pt idx="1">
                  <c:v>1128</c:v>
                </c:pt>
                <c:pt idx="2">
                  <c:v>1111</c:v>
                </c:pt>
              </c:numCache>
            </c:numRef>
          </c:val>
          <c:extLst>
            <c:ext xmlns:c16="http://schemas.microsoft.com/office/drawing/2014/chart" uri="{C3380CC4-5D6E-409C-BE32-E72D297353CC}">
              <c16:uniqueId val="{00000002-572A-4EAC-8636-11E819B9B3D1}"/>
            </c:ext>
          </c:extLst>
        </c:ser>
        <c:dLbls>
          <c:showLegendKey val="0"/>
          <c:showVal val="0"/>
          <c:showCatName val="0"/>
          <c:showSerName val="0"/>
          <c:showPercent val="0"/>
          <c:showBubbleSize val="0"/>
        </c:dLbls>
        <c:gapWidth val="120"/>
        <c:overlap val="100"/>
        <c:axId val="-1476868720"/>
        <c:axId val="-1476868176"/>
      </c:barChart>
      <c:catAx>
        <c:axId val="-147686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76868176"/>
        <c:crosses val="autoZero"/>
        <c:auto val="1"/>
        <c:lblAlgn val="ctr"/>
        <c:lblOffset val="100"/>
        <c:tickLblSkip val="1"/>
        <c:tickMarkSkip val="1"/>
        <c:noMultiLvlLbl val="0"/>
      </c:catAx>
      <c:valAx>
        <c:axId val="-14768681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76868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{A6C47295-8431-4CBD-80EC-8A88F9C546DF}</c15:txfldGUID>
                      <c15:f>[1]公会計指標分析・財政指標組合せ分析表!$BP$50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8E1-41A6-B2DA-BF1EB801E71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{D190B95C-1CEE-4422-8F51-B0165A685C1D}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8E1-41A6-B2DA-BF1EB801E71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{338F5170-BAF9-4AC6-8541-FE8510092CA8}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8E1-41A6-B2DA-BF1EB801E71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{6F89618E-419E-468C-9041-310692FC56D1}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8E1-41A6-B2DA-BF1EB801E71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{293FF8D8-B6BD-4B22-81F5-2069F7BA35F4}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8E1-41A6-B2DA-BF1EB801E712}"/>
                </c:ext>
              </c:extLst>
            </c:dLbl>
            <c:dLbl>
              <c:idx val="8"/>
              <c:tx>
                <c:strRef>
                  <c:f>[1]公会計指標分析・財政指標組合せ分析表!$BX$50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{06A518AC-AF1F-4ADA-935F-9B6C84F826EE}</c15:txfldGUID>
                      <c15:f>[1]公会計指標分析・財政指標組合せ分析表!$BX$50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8E1-41A6-B2DA-BF1EB801E712}"/>
                </c:ext>
              </c:extLst>
            </c:dLbl>
            <c:dLbl>
              <c:idx val="16"/>
              <c:tx>
                <c:strRef>
                  <c:f>[1]公会計指標分析・財政指標組合せ分析表!$CF$50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{2D55C276-94FF-49EC-ABA6-22CCC92036BA}</c15:txfldGUID>
                      <c15:f>[1]公会計指標分析・財政指標組合せ分析表!$CF$50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8E1-41A6-B2DA-BF1EB801E712}"/>
                </c:ext>
              </c:extLst>
            </c:dLbl>
            <c:dLbl>
              <c:idx val="24"/>
              <c:tx>
                <c:strRef>
                  <c:f>[1]公会計指標分析・財政指標組合せ分析表!$CN$50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{C18B2EC4-276B-4C81-835C-F1BB9A300884}</c15:txfldGUID>
                      <c15:f>[1]公会計指標分析・財政指標組合せ分析表!$CN$50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8E1-41A6-B2DA-BF1EB801E712}"/>
                </c:ext>
              </c:extLst>
            </c:dLbl>
            <c:dLbl>
              <c:idx val="32"/>
              <c:tx>
                <c:strRef>
                  <c:f>[1]公会計指標分析・財政指標組合せ分析表!$CV$50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{57F92961-A7A6-472A-8759-AACA5F2DA5F0}</c15:txfldGUID>
                      <c15:f>[1]公会計指標分析・財政指標組合せ分析表!$CV$50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8E1-41A6-B2DA-BF1EB801E71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8">
                  <c:v>61.1</c:v>
                </c:pt>
                <c:pt idx="16">
                  <c:v>60.4</c:v>
                </c:pt>
                <c:pt idx="24">
                  <c:v>61.9</c:v>
                </c:pt>
                <c:pt idx="32">
                  <c:v>62.2</c:v>
                </c:pt>
              </c:numCache>
            </c:numRef>
          </c:xVal>
          <c:yVal>
            <c:numRef>
              <c:f>[1]公会計指標分析・財政指標組合せ分析表!$BP$51:$DC$51</c:f>
              <c:numCache>
                <c:formatCode>General</c:formatCode>
                <c:ptCount val="40"/>
              </c:numCache>
            </c:numRef>
          </c:yVal>
          <c:smooth val="0"/>
          <c:extLst>
            <c:ext xmlns:c16="http://schemas.microsoft.com/office/drawing/2014/chart" uri="{C3380CC4-5D6E-409C-BE32-E72D297353CC}">
              <c16:uniqueId val="{00000009-28E1-41A6-B2DA-BF1EB801E712}"/>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{112F043C-5F55-4E51-9F89-233BBE1BA515}</c15:txfldGUID>
                      <c15:f>[1]公会計指標分析・財政指標組合せ分析表!$BP$50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8E1-41A6-B2DA-BF1EB801E71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{9C9610BA-0198-40AC-8CEF-7A5EB3BFA645}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8E1-41A6-B2DA-BF1EB801E71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{A2FBA164-2CA8-4C0B-B210-65AC384D42E3}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8E1-41A6-B2DA-BF1EB801E71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{5B23857C-4055-450A-BFF8-20C506EAC381}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8E1-41A6-B2DA-BF1EB801E71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{BDB0464E-73AE-450B-B4CD-62EC43C0360E}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8E1-41A6-B2DA-BF1EB801E712}"/>
                </c:ext>
              </c:extLst>
            </c:dLbl>
            <c:dLbl>
              <c:idx val="8"/>
              <c:tx>
                <c:strRef>
                  <c:f>[1]公会計指標分析・財政指標組合せ分析表!$BX$50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{C2AEE5DF-F808-4EC1-A627-305B71046F5C}</c15:txfldGUID>
                      <c15:f>[1]公会計指標分析・財政指標組合せ分析表!$BX$50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8E1-41A6-B2DA-BF1EB801E712}"/>
                </c:ext>
              </c:extLst>
            </c:dLbl>
            <c:dLbl>
              <c:idx val="16"/>
              <c:tx>
                <c:strRef>
                  <c:f>[1]公会計指標分析・財政指標組合せ分析表!$CF$50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{0063777C-5CA4-46B7-91F4-DBD726F94BBD}</c15:txfldGUID>
                      <c15:f>[1]公会計指標分析・財政指標組合せ分析表!$CF$50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8E1-41A6-B2DA-BF1EB801E712}"/>
                </c:ext>
              </c:extLst>
            </c:dLbl>
            <c:dLbl>
              <c:idx val="24"/>
              <c:tx>
                <c:strRef>
                  <c:f>[1]公会計指標分析・財政指標組合せ分析表!$CN$50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{F98F8FF1-D60F-4B7B-9C85-0180C5985920}</c15:txfldGUID>
                      <c15:f>[1]公会計指標分析・財政指標組合せ分析表!$CN$50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8E1-41A6-B2DA-BF1EB801E712}"/>
                </c:ext>
              </c:extLst>
            </c:dLbl>
            <c:dLbl>
              <c:idx val="32"/>
              <c:tx>
                <c:strRef>
                  <c:f>[1]公会計指標分析・財政指標組合せ分析表!$CV$50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{B3ED307E-6A5D-447D-9ADF-CFA337C7EA52}</c15:txfldGUID>
                      <c15:f>[1]公会計指標分析・財政指標組合せ分析表!$CV$50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8E1-41A6-B2DA-BF1EB801E7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8">
                  <c:v>53.4</c:v>
                </c:pt>
                <c:pt idx="16">
                  <c:v>56.1</c:v>
                </c:pt>
                <c:pt idx="24">
                  <c:v>58.1</c:v>
                </c:pt>
                <c:pt idx="32">
                  <c:v>59.1</c:v>
                </c:pt>
              </c:numCache>
            </c:numRef>
          </c:xVal>
          <c:yVal>
            <c:numRef>
              <c:f>[1]公会計指標分析・財政指標組合せ分析表!$BP$55:$DC$55</c:f>
              <c:numCache>
                <c:formatCode>General</c:formatCode>
                <c:ptCount val="40"/>
                <c:pt idx="8">
                  <c:v>13</c:v>
                </c:pt>
                <c:pt idx="16">
                  <c:v>21</c:v>
                </c:pt>
                <c:pt idx="24">
                  <c:v>20.2</c:v>
                </c:pt>
                <c:pt idx="32">
                  <c:v>18.3</c:v>
                </c:pt>
              </c:numCache>
            </c:numRef>
          </c:yVal>
          <c:smooth val="0"/>
          <c:extLst>
            <c:ext xmlns:c16="http://schemas.microsoft.com/office/drawing/2014/chart" uri="{C3380CC4-5D6E-409C-BE32-E72D297353CC}">
              <c16:uniqueId val="{00000013-28E1-41A6-B2DA-BF1EB801E712}"/>
            </c:ext>
          </c:extLst>
        </c:ser>
        <c:dLbls>
          <c:showLegendKey val="0"/>
          <c:showVal val="1"/>
          <c:showCatName val="0"/>
          <c:showSerName val="0"/>
          <c:showPercent val="0"/>
          <c:showBubbleSize val="0"/>
        </c:dLbls>
        <c:axId val="46179840"/>
        <c:axId val="46181760"/>
      </c:scatterChart>
      <c:valAx>
        <c:axId val="46179840"/>
        <c:scaling>
          <c:orientation val="minMax"/>
          <c:max val="59.6"/>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{F6AA2A4B-41A6-4A38-B962-0B916C2AA8EA}</c15:txfldGUID>
                      <c15:f>[1]公会計指標分析・財政指標組合せ分析表!$BP$72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EC4-4D28-8B11-88D618EF1D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{618B96A0-6166-44D9-A28E-BA6AF972447D}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C4-4D28-8B11-88D618EF1D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{1069C44D-18D7-4E44-B569-0911AACDE533}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C4-4D28-8B11-88D618EF1D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{E6035839-9F27-477B-807B-240A9A957A87}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C4-4D28-8B11-88D618EF1D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{CC27B696-5C14-47B0-8C3B-F8F48085C2D8}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C4-4D28-8B11-88D618EF1D64}"/>
                </c:ext>
              </c:extLst>
            </c:dLbl>
            <c:dLbl>
              <c:idx val="8"/>
              <c:tx>
                <c:strRef>
                  <c:f>[1]公会計指標分析・財政指標組合せ分析表!$BX$72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{3AF7E0E5-3CF8-47F4-B6F9-768972EC406A}</c15:txfldGUID>
                      <c15:f>[1]公会計指標分析・財政指標組合せ分析表!$BX$72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EC4-4D28-8B11-88D618EF1D64}"/>
                </c:ext>
              </c:extLst>
            </c:dLbl>
            <c:dLbl>
              <c:idx val="16"/>
              <c:tx>
                <c:strRef>
                  <c:f>[1]公会計指標分析・財政指標組合せ分析表!$CF$72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{55BEA31A-1D74-4436-948C-A2ABD3B7CD78}</c15:txfldGUID>
                      <c15:f>[1]公会計指標分析・財政指標組合せ分析表!$CF$72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EC4-4D28-8B11-88D618EF1D64}"/>
                </c:ext>
              </c:extLst>
            </c:dLbl>
            <c:dLbl>
              <c:idx val="24"/>
              <c:tx>
                <c:strRef>
                  <c:f>[1]公会計指標分析・財政指標組合せ分析表!$CN$72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{7D3EFB56-97D9-42CD-8A0C-1FFE2B63ED29}</c15:txfldGUID>
                      <c15:f>[1]公会計指標分析・財政指標組合せ分析表!$CN$72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EC4-4D28-8B11-88D618EF1D64}"/>
                </c:ext>
              </c:extLst>
            </c:dLbl>
            <c:dLbl>
              <c:idx val="32"/>
              <c:tx>
                <c:strRef>
                  <c:f>[1]公会計指標分析・財政指標組合せ分析表!$CV$72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{4BD8E039-60E4-472A-B78F-23D78566807B}</c15:txfldGUID>
                      <c15:f>[1]公会計指標分析・財政指標組合せ分析表!$CV$72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EC4-4D28-8B11-88D618EF1D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7.4</c:v>
                </c:pt>
                <c:pt idx="8">
                  <c:v>6.4</c:v>
                </c:pt>
                <c:pt idx="16">
                  <c:v>5.5</c:v>
                </c:pt>
                <c:pt idx="24">
                  <c:v>4.9000000000000004</c:v>
                </c:pt>
                <c:pt idx="32">
                  <c:v>5.4</c:v>
                </c:pt>
              </c:numCache>
            </c:numRef>
          </c:xVal>
          <c:yVal>
            <c:numRef>
              <c:f>[1]公会計指標分析・財政指標組合せ分析表!$BP$73:$DC$73</c:f>
              <c:numCache>
                <c:formatCode>General</c:formatCode>
                <c:ptCount val="40"/>
              </c:numCache>
            </c:numRef>
          </c:yVal>
          <c:smooth val="0"/>
          <c:extLst>
            <c:ext xmlns:c16="http://schemas.microsoft.com/office/drawing/2014/chart" uri="{C3380CC4-5D6E-409C-BE32-E72D297353CC}">
              <c16:uniqueId val="{00000009-7EC4-4D28-8B11-88D618EF1D64}"/>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{07112AAF-77E3-43A4-ACD3-227762C2AEDA}</c15:txfldGUID>
                      <c15:f>[1]公会計指標分析・財政指標組合せ分析表!$BP$72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EC4-4D28-8B11-88D618EF1D6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{74E76A04-34A1-4AEB-9FAF-37467E9BBDEB}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C4-4D28-8B11-88D618EF1D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{E3A574D5-AB93-4838-8998-195403F45B01}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C4-4D28-8B11-88D618EF1D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{9592D934-164C-406B-AD25-2ABF1DF14668}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C4-4D28-8B11-88D618EF1D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{73AE09D8-D335-438F-BC7D-B94B291E8E0F}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C4-4D28-8B11-88D618EF1D64}"/>
                </c:ext>
              </c:extLst>
            </c:dLbl>
            <c:dLbl>
              <c:idx val="8"/>
              <c:tx>
                <c:strRef>
                  <c:f>[1]公会計指標分析・財政指標組合せ分析表!$BX$72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{9D4978E3-A6F6-4639-852C-897E199C3893}</c15:txfldGUID>
                      <c15:f>[1]公会計指標分析・財政指標組合せ分析表!$BX$72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EC4-4D28-8B11-88D618EF1D64}"/>
                </c:ext>
              </c:extLst>
            </c:dLbl>
            <c:dLbl>
              <c:idx val="16"/>
              <c:tx>
                <c:strRef>
                  <c:f>[1]公会計指標分析・財政指標組合せ分析表!$CF$72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{C75AA0A5-2DCD-413C-A883-855B56D09944}</c15:txfldGUID>
                      <c15:f>[1]公会計指標分析・財政指標組合せ分析表!$CF$72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EC4-4D28-8B11-88D618EF1D64}"/>
                </c:ext>
              </c:extLst>
            </c:dLbl>
            <c:dLbl>
              <c:idx val="24"/>
              <c:tx>
                <c:strRef>
                  <c:f>[1]公会計指標分析・財政指標組合せ分析表!$CN$72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{D5F7CDDA-1384-4E4A-BA40-6DCF7270E398}</c15:txfldGUID>
                      <c15:f>[1]公会計指標分析・財政指標組合せ分析表!$CN$72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EC4-4D28-8B11-88D618EF1D64}"/>
                </c:ext>
              </c:extLst>
            </c:dLbl>
            <c:dLbl>
              <c:idx val="32"/>
              <c:tx>
                <c:strRef>
                  <c:f>[1]公会計指標分析・財政指標組合せ分析表!$CV$72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{18E2DF29-53A2-4FC3-9533-6B656D964F43}</c15:txfldGUID>
                      <c15:f>[1]公会計指標分析・財政指標組合せ分析表!$CV$72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EC4-4D28-8B11-88D618EF1D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7.7</c:v>
                </c:pt>
                <c:pt idx="8">
                  <c:v>6.8</c:v>
                </c:pt>
                <c:pt idx="16">
                  <c:v>6.8</c:v>
                </c:pt>
                <c:pt idx="24">
                  <c:v>6.8</c:v>
                </c:pt>
                <c:pt idx="32">
                  <c:v>6.8</c:v>
                </c:pt>
              </c:numCache>
            </c:numRef>
          </c:xVal>
          <c:yVal>
            <c:numRef>
              <c:f>[1]公会計指標分析・財政指標組合せ分析表!$BP$77:$DC$77</c:f>
              <c:numCache>
                <c:formatCode>General</c:formatCode>
                <c:ptCount val="40"/>
                <c:pt idx="0">
                  <c:v>20.3</c:v>
                </c:pt>
                <c:pt idx="8">
                  <c:v>13</c:v>
                </c:pt>
                <c:pt idx="16">
                  <c:v>21</c:v>
                </c:pt>
                <c:pt idx="24">
                  <c:v>20.2</c:v>
                </c:pt>
                <c:pt idx="32">
                  <c:v>18.3</c:v>
                </c:pt>
              </c:numCache>
            </c:numRef>
          </c:yVal>
          <c:smooth val="0"/>
          <c:extLst>
            <c:ext xmlns:c16="http://schemas.microsoft.com/office/drawing/2014/chart" uri="{C3380CC4-5D6E-409C-BE32-E72D297353CC}">
              <c16:uniqueId val="{00000013-7EC4-4D28-8B11-88D618EF1D64}"/>
            </c:ext>
          </c:extLst>
        </c:ser>
        <c:dLbls>
          <c:showLegendKey val="0"/>
          <c:showVal val="1"/>
          <c:showCatName val="0"/>
          <c:showSerName val="0"/>
          <c:showPercent val="0"/>
          <c:showBubbleSize val="0"/>
        </c:dLbls>
        <c:axId val="84219776"/>
        <c:axId val="84234240"/>
      </c:scatterChart>
      <c:valAx>
        <c:axId val="84219776"/>
        <c:scaling>
          <c:orientation val="minMax"/>
          <c:max val="7.8"/>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{605CC03C-A5DE-49FD-9342-9A0C28C25D98}</c15:txfldGUID>
                      <c15:f>[1]公会計指標分析・財政指標組合せ分析表!$BP$50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F95-45F0-AC80-D85DDFD74CB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{2F917593-CCEC-4360-983D-4E88D126A497}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95-45F0-AC80-D85DDFD74CB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{E360A75C-B09C-4C6A-8C6B-23B9913A329A}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95-45F0-AC80-D85DDFD74CB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{2D047F1A-87AB-453A-909D-63CEDD2DCCA4}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95-45F0-AC80-D85DDFD74CB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{C76689CB-A69A-4529-84AF-1E8803C9A228}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95-45F0-AC80-D85DDFD74CB7}"/>
                </c:ext>
              </c:extLst>
            </c:dLbl>
            <c:dLbl>
              <c:idx val="8"/>
              <c:tx>
                <c:strRef>
                  <c:f>[1]公会計指標分析・財政指標組合せ分析表!$BX$50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{EB6B37FD-A77F-43DA-A3A7-0267985FE86B}</c15:txfldGUID>
                      <c15:f>[1]公会計指標分析・財政指標組合せ分析表!$BX$50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F95-45F0-AC80-D85DDFD74CB7}"/>
                </c:ext>
              </c:extLst>
            </c:dLbl>
            <c:dLbl>
              <c:idx val="16"/>
              <c:tx>
                <c:strRef>
                  <c:f>[1]公会計指標分析・財政指標組合せ分析表!$CF$50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{23FD488A-6E3A-4C51-ABA2-B6B113582245}</c15:txfldGUID>
                      <c15:f>[1]公会計指標分析・財政指標組合せ分析表!$CF$50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F95-45F0-AC80-D85DDFD74CB7}"/>
                </c:ext>
              </c:extLst>
            </c:dLbl>
            <c:dLbl>
              <c:idx val="24"/>
              <c:tx>
                <c:strRef>
                  <c:f>[1]公会計指標分析・財政指標組合せ分析表!$CN$50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{344BB038-423D-4D7B-822B-C471F970BDE3}</c15:txfldGUID>
                      <c15:f>[1]公会計指標分析・財政指標組合せ分析表!$CN$50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F95-45F0-AC80-D85DDFD74CB7}"/>
                </c:ext>
              </c:extLst>
            </c:dLbl>
            <c:dLbl>
              <c:idx val="32"/>
              <c:tx>
                <c:strRef>
                  <c:f>[1]公会計指標分析・財政指標組合せ分析表!$CV$50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{F59CC7C1-455D-4A9D-8DB1-596115F1E925}</c15:txfldGUID>
                      <c15:f>[1]公会計指標分析・財政指標組合せ分析表!$CV$50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F95-45F0-AC80-D85DDFD74CB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8">
                  <c:v>61.1</c:v>
                </c:pt>
                <c:pt idx="16">
                  <c:v>60.4</c:v>
                </c:pt>
                <c:pt idx="24">
                  <c:v>61.9</c:v>
                </c:pt>
                <c:pt idx="32">
                  <c:v>62.2</c:v>
                </c:pt>
              </c:numCache>
            </c:numRef>
          </c:xVal>
          <c:yVal>
            <c:numRef>
              <c:f>[1]公会計指標分析・財政指標組合せ分析表!$BP$51:$DC$51</c:f>
              <c:numCache>
                <c:formatCode>General</c:formatCode>
                <c:ptCount val="40"/>
              </c:numCache>
            </c:numRef>
          </c:yVal>
          <c:smooth val="0"/>
          <c:extLst>
            <c:ext xmlns:c16="http://schemas.microsoft.com/office/drawing/2014/chart" uri="{C3380CC4-5D6E-409C-BE32-E72D297353CC}">
              <c16:uniqueId val="{00000009-FF95-45F0-AC80-D85DDFD74CB7}"/>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{DD509883-C07A-4A2F-844A-087301BE49D3}</c15:txfldGUID>
                      <c15:f>[1]公会計指標分析・財政指標組合せ分析表!$BP$50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F95-45F0-AC80-D85DDFD74CB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{F6AFC668-BE64-4338-A8D3-4F4129D82A92}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95-45F0-AC80-D85DDFD74CB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{1AC6B3B5-79B1-4211-992E-86140F7D0487}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95-45F0-AC80-D85DDFD74CB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{9132945E-DD9B-46EC-BD12-66E20615575D}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95-45F0-AC80-D85DDFD74CB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{2EF34AD3-FBB1-4C9B-AB49-3D230EA16F9D}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95-45F0-AC80-D85DDFD74CB7}"/>
                </c:ext>
              </c:extLst>
            </c:dLbl>
            <c:dLbl>
              <c:idx val="8"/>
              <c:tx>
                <c:strRef>
                  <c:f>[1]公会計指標分析・財政指標組合せ分析表!$BX$50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{C541D7AC-BA7E-4AA7-88BE-EB55DE298309}</c15:txfldGUID>
                      <c15:f>[1]公会計指標分析・財政指標組合せ分析表!$BX$50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F95-45F0-AC80-D85DDFD74CB7}"/>
                </c:ext>
              </c:extLst>
            </c:dLbl>
            <c:dLbl>
              <c:idx val="16"/>
              <c:tx>
                <c:strRef>
                  <c:f>[1]公会計指標分析・財政指標組合せ分析表!$CF$50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{BF33AB80-E23D-455C-BDEC-9FE9596AD6B9}</c15:txfldGUID>
                      <c15:f>[1]公会計指標分析・財政指標組合せ分析表!$CF$50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F95-45F0-AC80-D85DDFD74CB7}"/>
                </c:ext>
              </c:extLst>
            </c:dLbl>
            <c:dLbl>
              <c:idx val="24"/>
              <c:tx>
                <c:strRef>
                  <c:f>[1]公会計指標分析・財政指標組合せ分析表!$CN$50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{91ADF2BE-3C41-4350-B5D1-3C6344A48262}</c15:txfldGUID>
                      <c15:f>[1]公会計指標分析・財政指標組合せ分析表!$CN$50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F95-45F0-AC80-D85DDFD74CB7}"/>
                </c:ext>
              </c:extLst>
            </c:dLbl>
            <c:dLbl>
              <c:idx val="32"/>
              <c:tx>
                <c:strRef>
                  <c:f>[1]公会計指標分析・財政指標組合せ分析表!$CV$50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{4C6E4F36-AA7D-488A-8769-AC84C63B2D25}</c15:txfldGUID>
                      <c15:f>[1]公会計指標分析・財政指標組合せ分析表!$CV$50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F95-45F0-AC80-D85DDFD74CB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8">
                  <c:v>53.4</c:v>
                </c:pt>
                <c:pt idx="16">
                  <c:v>56.1</c:v>
                </c:pt>
                <c:pt idx="24">
                  <c:v>58.1</c:v>
                </c:pt>
                <c:pt idx="32">
                  <c:v>59.1</c:v>
                </c:pt>
              </c:numCache>
            </c:numRef>
          </c:xVal>
          <c:yVal>
            <c:numRef>
              <c:f>[1]公会計指標分析・財政指標組合せ分析表!$BP$55:$DC$55</c:f>
              <c:numCache>
                <c:formatCode>General</c:formatCode>
                <c:ptCount val="40"/>
                <c:pt idx="8">
                  <c:v>13</c:v>
                </c:pt>
                <c:pt idx="16">
                  <c:v>21</c:v>
                </c:pt>
                <c:pt idx="24">
                  <c:v>20.2</c:v>
                </c:pt>
                <c:pt idx="32">
                  <c:v>18.3</c:v>
                </c:pt>
              </c:numCache>
            </c:numRef>
          </c:yVal>
          <c:smooth val="0"/>
          <c:extLst>
            <c:ext xmlns:c16="http://schemas.microsoft.com/office/drawing/2014/chart" uri="{C3380CC4-5D6E-409C-BE32-E72D297353CC}">
              <c16:uniqueId val="{00000013-FF95-45F0-AC80-D85DDFD74CB7}"/>
            </c:ext>
          </c:extLst>
        </c:ser>
        <c:dLbls>
          <c:showLegendKey val="0"/>
          <c:showVal val="1"/>
          <c:showCatName val="0"/>
          <c:showSerName val="0"/>
          <c:showPercent val="0"/>
          <c:showBubbleSize val="0"/>
        </c:dLbls>
        <c:axId val="46179840"/>
        <c:axId val="46181760"/>
      </c:scatterChart>
      <c:valAx>
        <c:axId val="46179840"/>
        <c:scaling>
          <c:orientation val="minMax"/>
          <c:max val="59.6"/>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{A06F5AC0-3C8D-4C3D-AAB4-56C6A532DEC8}</c15:txfldGUID>
                      <c15:f>[1]公会計指標分析・財政指標組合せ分析表!$BP$72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E9A-4D67-A260-FEE3E837693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{BBE17EAA-F311-4749-8433-4E64D7997676}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9A-4D67-A260-FEE3E837693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{E6B4C78C-EFD4-4BD4-A997-BC23D3B9C478}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9A-4D67-A260-FEE3E837693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{9CD84A5E-1A40-44ED-ACB8-D77F0C57AB6A}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9A-4D67-A260-FEE3E837693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{57AB3E65-F5A6-4E18-AC7D-70131BFD95B0}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9A-4D67-A260-FEE3E837693B}"/>
                </c:ext>
              </c:extLst>
            </c:dLbl>
            <c:dLbl>
              <c:idx val="8"/>
              <c:tx>
                <c:strRef>
                  <c:f>[1]公会計指標分析・財政指標組合せ分析表!$BX$72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{02292344-308F-4AA7-BA78-BC44C51B2C57}</c15:txfldGUID>
                      <c15:f>[1]公会計指標分析・財政指標組合せ分析表!$BX$72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E9A-4D67-A260-FEE3E837693B}"/>
                </c:ext>
              </c:extLst>
            </c:dLbl>
            <c:dLbl>
              <c:idx val="16"/>
              <c:tx>
                <c:strRef>
                  <c:f>[1]公会計指標分析・財政指標組合せ分析表!$CF$72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{7A0E83C4-253D-43A5-9035-A89711052CB8}</c15:txfldGUID>
                      <c15:f>[1]公会計指標分析・財政指標組合せ分析表!$CF$72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E9A-4D67-A260-FEE3E837693B}"/>
                </c:ext>
              </c:extLst>
            </c:dLbl>
            <c:dLbl>
              <c:idx val="24"/>
              <c:tx>
                <c:strRef>
                  <c:f>[1]公会計指標分析・財政指標組合せ分析表!$CN$72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{3093C22D-6DB0-4278-BED1-4D99FEEC36A2}</c15:txfldGUID>
                      <c15:f>[1]公会計指標分析・財政指標組合せ分析表!$CN$72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E9A-4D67-A260-FEE3E837693B}"/>
                </c:ext>
              </c:extLst>
            </c:dLbl>
            <c:dLbl>
              <c:idx val="32"/>
              <c:tx>
                <c:strRef>
                  <c:f>[1]公会計指標分析・財政指標組合せ分析表!$CV$72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{C64EDC58-F278-455A-8BAF-2959403DE960}</c15:txfldGUID>
                      <c15:f>[1]公会計指標分析・財政指標組合せ分析表!$CV$72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E9A-4D67-A260-FEE3E837693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7.4</c:v>
                </c:pt>
                <c:pt idx="8">
                  <c:v>6.4</c:v>
                </c:pt>
                <c:pt idx="16">
                  <c:v>5.5</c:v>
                </c:pt>
                <c:pt idx="24">
                  <c:v>4.9000000000000004</c:v>
                </c:pt>
                <c:pt idx="32">
                  <c:v>5.4</c:v>
                </c:pt>
              </c:numCache>
            </c:numRef>
          </c:xVal>
          <c:yVal>
            <c:numRef>
              <c:f>[1]公会計指標分析・財政指標組合せ分析表!$BP$73:$DC$73</c:f>
              <c:numCache>
                <c:formatCode>General</c:formatCode>
                <c:ptCount val="40"/>
              </c:numCache>
            </c:numRef>
          </c:yVal>
          <c:smooth val="0"/>
          <c:extLst>
            <c:ext xmlns:c16="http://schemas.microsoft.com/office/drawing/2014/chart" uri="{C3380CC4-5D6E-409C-BE32-E72D297353CC}">
              <c16:uniqueId val="{00000009-9E9A-4D67-A260-FEE3E837693B}"/>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{097B1B86-7A16-4376-AB6B-53CB2B093081}</c15:txfldGUID>
                      <c15:f>[1]公会計指標分析・財政指標組合せ分析表!$BP$72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E9A-4D67-A260-FEE3E837693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{92FD436B-5D51-49E5-8A97-8987E3A4DEFE}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9A-4D67-A260-FEE3E837693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{A5A852C1-CA5A-429F-A2ED-6E6F7CA1160D}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9A-4D67-A260-FEE3E837693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{AB55711A-55AE-40F7-BD96-FEA94242E21C}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9A-4D67-A260-FEE3E837693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{233A96B8-2D80-4C8A-AD9C-D56DD04CA253}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9A-4D67-A260-FEE3E837693B}"/>
                </c:ext>
              </c:extLst>
            </c:dLbl>
            <c:dLbl>
              <c:idx val="8"/>
              <c:tx>
                <c:strRef>
                  <c:f>[1]公会計指標分析・財政指標組合せ分析表!$BX$72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{F94B773F-F5CC-411E-91E2-7D9368AE315E}</c15:txfldGUID>
                      <c15:f>[1]公会計指標分析・財政指標組合せ分析表!$BX$72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E9A-4D67-A260-FEE3E837693B}"/>
                </c:ext>
              </c:extLst>
            </c:dLbl>
            <c:dLbl>
              <c:idx val="16"/>
              <c:tx>
                <c:strRef>
                  <c:f>[1]公会計指標分析・財政指標組合せ分析表!$CF$72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{5711B513-06DF-4F25-B18E-6312BEE616E0}</c15:txfldGUID>
                      <c15:f>[1]公会計指標分析・財政指標組合せ分析表!$CF$72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E9A-4D67-A260-FEE3E837693B}"/>
                </c:ext>
              </c:extLst>
            </c:dLbl>
            <c:dLbl>
              <c:idx val="24"/>
              <c:tx>
                <c:strRef>
                  <c:f>[1]公会計指標分析・財政指標組合せ分析表!$CN$72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{687F96C0-634B-4873-91C7-B688BEC16BA0}</c15:txfldGUID>
                      <c15:f>[1]公会計指標分析・財政指標組合せ分析表!$CN$72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E9A-4D67-A260-FEE3E837693B}"/>
                </c:ext>
              </c:extLst>
            </c:dLbl>
            <c:dLbl>
              <c:idx val="32"/>
              <c:tx>
                <c:strRef>
                  <c:f>[1]公会計指標分析・財政指標組合せ分析表!$CV$72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{C5328E5C-CAB6-4CB8-AA24-F891D32D71AE}</c15:txfldGUID>
                      <c15:f>[1]公会計指標分析・財政指標組合せ分析表!$CV$72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E9A-4D67-A260-FEE3E83769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7.7</c:v>
                </c:pt>
                <c:pt idx="8">
                  <c:v>6.8</c:v>
                </c:pt>
                <c:pt idx="16">
                  <c:v>6.8</c:v>
                </c:pt>
                <c:pt idx="24">
                  <c:v>6.8</c:v>
                </c:pt>
                <c:pt idx="32">
                  <c:v>6.8</c:v>
                </c:pt>
              </c:numCache>
            </c:numRef>
          </c:xVal>
          <c:yVal>
            <c:numRef>
              <c:f>[1]公会計指標分析・財政指標組合せ分析表!$BP$77:$DC$77</c:f>
              <c:numCache>
                <c:formatCode>General</c:formatCode>
                <c:ptCount val="40"/>
                <c:pt idx="0">
                  <c:v>20.3</c:v>
                </c:pt>
                <c:pt idx="8">
                  <c:v>13</c:v>
                </c:pt>
                <c:pt idx="16">
                  <c:v>21</c:v>
                </c:pt>
                <c:pt idx="24">
                  <c:v>20.2</c:v>
                </c:pt>
                <c:pt idx="32">
                  <c:v>18.3</c:v>
                </c:pt>
              </c:numCache>
            </c:numRef>
          </c:yVal>
          <c:smooth val="0"/>
          <c:extLst>
            <c:ext xmlns:c16="http://schemas.microsoft.com/office/drawing/2014/chart" uri="{C3380CC4-5D6E-409C-BE32-E72D297353CC}">
              <c16:uniqueId val="{00000013-9E9A-4D67-A260-FEE3E837693B}"/>
            </c:ext>
          </c:extLst>
        </c:ser>
        <c:dLbls>
          <c:showLegendKey val="0"/>
          <c:showVal val="1"/>
          <c:showCatName val="0"/>
          <c:showSerName val="0"/>
          <c:showPercent val="0"/>
          <c:showBubbleSize val="0"/>
        </c:dLbls>
        <c:axId val="84219776"/>
        <c:axId val="84234240"/>
      </c:scatterChart>
      <c:valAx>
        <c:axId val="84219776"/>
        <c:scaling>
          <c:orientation val="minMax"/>
          <c:max val="7.8"/>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25,967
25,705
28.85
9,323,077
8,986,434
299,995
5,677,338
5,063,296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平成３０年度は全国平均を上回った。しかしながら、主要産業が少ないことから財政基盤が弱く、類似団体平均はかなり下回っている。</a:t>
          </a:r>
        </a:p>
        <a:p>
          <a:r>
            <a:rPr kumimoji="1" lang="ja-JP" altLang="en-US" sz="1300">
              <a:latin typeface="ＭＳ Ｐゴシック" panose="020B0600070205080204" pitchFamily="50" charset="-128"/>
              <a:ea typeface="ＭＳ Ｐゴシック" panose="020B0600070205080204" pitchFamily="50" charset="-128"/>
            </a:rPr>
            <a:t>今後も緊急に必要な事業を峻別し、歳出の削減を図るとともに、町税等の徴収率向上に取り組み自主財源の確保に努める。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122061</xdr:rowOff>
    </xdr:from>
    <xdr:to>
      <xdr:col>23</xdr:col>
      <xdr:colOff>133350</xdr:colOff>
      <xdr:row>43</xdr:row>
      <xdr:rowOff>135467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4944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162278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5078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162278</xdr:rowOff>
    </xdr:from>
    <xdr:to>
      <xdr:col>11</xdr:col>
      <xdr:colOff>31750</xdr:colOff>
      <xdr:row>43</xdr:row>
      <xdr:rowOff>162278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71261</xdr:rowOff>
    </xdr:from>
    <xdr:to>
      <xdr:col>23</xdr:col>
      <xdr:colOff>184150</xdr:colOff>
      <xdr:row>44</xdr:row>
      <xdr:rowOff>1411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43338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111478</xdr:rowOff>
    </xdr:from>
    <xdr:to>
      <xdr:col>11</xdr:col>
      <xdr:colOff>82550</xdr:colOff>
      <xdr:row>44</xdr:row>
      <xdr:rowOff>41628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26405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111478</xdr:rowOff>
    </xdr:from>
    <xdr:to>
      <xdr:col>7</xdr:col>
      <xdr:colOff>31750</xdr:colOff>
      <xdr:row>44</xdr:row>
      <xdr:rowOff>41628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26405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２年度以降は９０％を下回る比率で推移している。平成３０年度は前年度と比較し０．７ポイントの上昇となった。しかしながら、類似団体平均、全国平均及び徳島県平均のすべてを下回っている。引き続き財政構造の弾力性を確保するため、事務事業の見直しを進めるなど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62</xdr:row>
      <xdr:rowOff>110807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698480"/>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68580</xdr:rowOff>
    </xdr:from>
    <xdr:to>
      <xdr:col>19</xdr:col>
      <xdr:colOff>133350</xdr:colOff>
      <xdr:row>62</xdr:row>
      <xdr:rowOff>116840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6984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71455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7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164147</xdr:rowOff>
    </xdr:from>
    <xdr:to>
      <xdr:col>15</xdr:col>
      <xdr:colOff>82550</xdr:colOff>
      <xdr:row>62</xdr:row>
      <xdr:rowOff>116840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451147"/>
          <a:ext cx="889000" cy="29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164147</xdr:rowOff>
    </xdr:from>
    <xdr:to>
      <xdr:col>11</xdr:col>
      <xdr:colOff>31750</xdr:colOff>
      <xdr:row>62</xdr:row>
      <xdr:rowOff>80645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451147"/>
          <a:ext cx="889000" cy="25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31767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60007</xdr:rowOff>
    </xdr:from>
    <xdr:to>
      <xdr:col>23</xdr:col>
      <xdr:colOff>184150</xdr:colOff>
      <xdr:row>62</xdr:row>
      <xdr:rowOff>161607</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76534</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17780</xdr:rowOff>
    </xdr:from>
    <xdr:to>
      <xdr:col>19</xdr:col>
      <xdr:colOff>184150</xdr:colOff>
      <xdr:row>62</xdr:row>
      <xdr:rowOff>119380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113347</xdr:rowOff>
    </xdr:from>
    <xdr:to>
      <xdr:col>11</xdr:col>
      <xdr:colOff>82550</xdr:colOff>
      <xdr:row>61</xdr:row>
      <xdr:rowOff>43497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40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53674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16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29845</xdr:rowOff>
    </xdr:from>
    <xdr:to>
      <xdr:col>7</xdr:col>
      <xdr:colOff>31750</xdr:colOff>
      <xdr:row>62</xdr:row>
      <xdr:rowOff>131445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116222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[110,209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定員管理の適正化を図り人件費を抑制してきたことにより、類似団体の平均値を下回る状況が続いている。</a:t>
          </a:r>
        </a:p>
        <a:p>
          <a:r>
            <a:rPr kumimoji="1" lang="ja-JP" altLang="en-US" sz="1300">
              <a:latin typeface="ＭＳ Ｐゴシック" panose="020B0600070205080204" pitchFamily="50" charset="-128"/>
              <a:ea typeface="ＭＳ Ｐゴシック" panose="020B0600070205080204" pitchFamily="50" charset="-128"/>
            </a:rPr>
            <a:t>今後は、施設の老朽化に伴う維持補修費の増加が見込まれるが、民間で実施可能な事業の移管や入札及び契約の見直し等によるコストの削減を引き続き図っていく。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62405</xdr:rowOff>
    </xdr:from>
    <xdr:to>
      <xdr:col>23</xdr:col>
      <xdr:colOff>133350</xdr:colOff>
      <xdr:row>80</xdr:row>
      <xdr:rowOff>62692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3778405"/>
          <a:ext cx="838200" cy="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47183</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76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54330</xdr:rowOff>
    </xdr:from>
    <xdr:to>
      <xdr:col>19</xdr:col>
      <xdr:colOff>133350</xdr:colOff>
      <xdr:row>80</xdr:row>
      <xdr:rowOff>62692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770330"/>
          <a:ext cx="889000" cy="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111069</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82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53037</xdr:rowOff>
    </xdr:from>
    <xdr:to>
      <xdr:col>15</xdr:col>
      <xdr:colOff>82550</xdr:colOff>
      <xdr:row>80</xdr:row>
      <xdr:rowOff>54330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769037"/>
          <a:ext cx="889000" cy="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109717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45915</xdr:rowOff>
    </xdr:from>
    <xdr:to>
      <xdr:col>11</xdr:col>
      <xdr:colOff>31750</xdr:colOff>
      <xdr:row>80</xdr:row>
      <xdr:rowOff>53037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761915"/>
          <a:ext cx="889000" cy="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92336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11605</xdr:rowOff>
    </xdr:from>
    <xdr:to>
      <xdr:col>23</xdr:col>
      <xdr:colOff>184150</xdr:colOff>
      <xdr:row>80</xdr:row>
      <xdr:rowOff>113205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72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104332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64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11892</xdr:rowOff>
    </xdr:from>
    <xdr:to>
      <xdr:col>19</xdr:col>
      <xdr:colOff>184150</xdr:colOff>
      <xdr:row>80</xdr:row>
      <xdr:rowOff>113492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72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123669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496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3530</xdr:rowOff>
    </xdr:from>
    <xdr:to>
      <xdr:col>15</xdr:col>
      <xdr:colOff>133350</xdr:colOff>
      <xdr:row>80</xdr:row>
      <xdr:rowOff>105130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7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115307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4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2237</xdr:rowOff>
    </xdr:from>
    <xdr:to>
      <xdr:col>11</xdr:col>
      <xdr:colOff>82550</xdr:colOff>
      <xdr:row>80</xdr:row>
      <xdr:rowOff>103837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1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114014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48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166565</xdr:rowOff>
    </xdr:from>
    <xdr:to>
      <xdr:col>7</xdr:col>
      <xdr:colOff>31750</xdr:colOff>
      <xdr:row>80</xdr:row>
      <xdr:rowOff>96715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106892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4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平成３０年度は前年度と同数値となっている。類似団体の平均値と比較すると、１．２ポイント上回っていることから、今後も給与の適正化に努める必要がある。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10584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9267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37395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92673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37395</xdr:rowOff>
    </xdr:from>
    <xdr:to>
      <xdr:col>72</xdr:col>
      <xdr:colOff>203200</xdr:colOff>
      <xdr:row>88</xdr:row>
      <xdr:rowOff>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95354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77611</xdr:rowOff>
    </xdr:from>
    <xdr:to>
      <xdr:col>68</xdr:col>
      <xdr:colOff>152400</xdr:colOff>
      <xdr:row>88</xdr:row>
      <xdr:rowOff>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99376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158045</xdr:rowOff>
    </xdr:from>
    <xdr:to>
      <xdr:col>73</xdr:col>
      <xdr:colOff>44450</xdr:colOff>
      <xdr:row>87</xdr:row>
      <xdr:rowOff>88195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72972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26811</xdr:rowOff>
    </xdr:from>
    <xdr:to>
      <xdr:col>64</xdr:col>
      <xdr:colOff>152400</xdr:colOff>
      <xdr:row>87</xdr:row>
      <xdr:rowOff>128411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113188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ほぼ横ばいで推移しているが、前年度との比較では上昇となっており、類似団体の平均値を上回る状況が続いている。住民サービスを低下させることなく、適正な人員配置、組織の編制に努める。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117656</xdr:rowOff>
    </xdr:from>
    <xdr:to>
      <xdr:col>81</xdr:col>
      <xdr:colOff>44450</xdr:colOff>
      <xdr:row>61</xdr:row>
      <xdr:rowOff>133169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76106"/>
          <a:ext cx="8382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44558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60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112485</xdr:rowOff>
    </xdr:from>
    <xdr:to>
      <xdr:col>77</xdr:col>
      <xdr:colOff>44450</xdr:colOff>
      <xdr:row>61</xdr:row>
      <xdr:rowOff>117656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70935"/>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129467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7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93526</xdr:rowOff>
    </xdr:from>
    <xdr:to>
      <xdr:col>72</xdr:col>
      <xdr:colOff>203200</xdr:colOff>
      <xdr:row>61</xdr:row>
      <xdr:rowOff>112485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51976"/>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124296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55608</xdr:rowOff>
    </xdr:from>
    <xdr:to>
      <xdr:col>68</xdr:col>
      <xdr:colOff>152400</xdr:colOff>
      <xdr:row>61</xdr:row>
      <xdr:rowOff>93526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14058"/>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6276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82369</xdr:rowOff>
    </xdr:from>
    <xdr:to>
      <xdr:col>81</xdr:col>
      <xdr:colOff>95250</xdr:colOff>
      <xdr:row>62</xdr:row>
      <xdr:rowOff>12519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54446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12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66856</xdr:rowOff>
    </xdr:from>
    <xdr:to>
      <xdr:col>77</xdr:col>
      <xdr:colOff>95250</xdr:colOff>
      <xdr:row>61</xdr:row>
      <xdr:rowOff>168456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153233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611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61685</xdr:rowOff>
    </xdr:from>
    <xdr:to>
      <xdr:col>73</xdr:col>
      <xdr:colOff>44450</xdr:colOff>
      <xdr:row>61</xdr:row>
      <xdr:rowOff>163285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148062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0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42726</xdr:rowOff>
    </xdr:from>
    <xdr:to>
      <xdr:col>68</xdr:col>
      <xdr:colOff>203200</xdr:colOff>
      <xdr:row>61</xdr:row>
      <xdr:rowOff>144326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0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129103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58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4808</xdr:rowOff>
    </xdr:from>
    <xdr:to>
      <xdr:col>64</xdr:col>
      <xdr:colOff>152400</xdr:colOff>
      <xdr:row>61</xdr:row>
      <xdr:rowOff>106408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6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91185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54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減少傾向で推移していた実質公債費比率だが、平成３０年度は庁舎建設事業により発行された全ての地方債の元利償還が始まったことにより、前年度と比較し０．５ポイント上昇している。しかしながら、類似団体平均、全国平均及び徳島県平均のすべてを下回っている。</a:t>
          </a:r>
        </a:p>
        <a:p>
          <a:r>
            <a:rPr kumimoji="1" lang="ja-JP" altLang="en-US" sz="1300">
              <a:latin typeface="ＭＳ Ｐゴシック" panose="020B0600070205080204" pitchFamily="50" charset="-128"/>
              <a:ea typeface="ＭＳ Ｐゴシック" panose="020B0600070205080204" pitchFamily="50" charset="-128"/>
            </a:rPr>
            <a:t>今後も新規地方債については、事業の規模や必要性、交付税算入の有無などを考慮して抑制していく。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47498</xdr:rowOff>
    </xdr:from>
    <xdr:to>
      <xdr:col>81</xdr:col>
      <xdr:colOff>44450</xdr:colOff>
      <xdr:row>39</xdr:row>
      <xdr:rowOff>95758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73404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47498</xdr:rowOff>
    </xdr:from>
    <xdr:to>
      <xdr:col>77</xdr:col>
      <xdr:colOff>44450</xdr:colOff>
      <xdr:row>39</xdr:row>
      <xdr:rowOff>105410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73404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105410</xdr:rowOff>
    </xdr:from>
    <xdr:to>
      <xdr:col>72</xdr:col>
      <xdr:colOff>203200</xdr:colOff>
      <xdr:row>40</xdr:row>
      <xdr:rowOff>20828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7919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20828</xdr:rowOff>
    </xdr:from>
    <xdr:to>
      <xdr:col>68</xdr:col>
      <xdr:colOff>152400</xdr:colOff>
      <xdr:row>40</xdr:row>
      <xdr:rowOff>117348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87882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95013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44958</xdr:rowOff>
    </xdr:from>
    <xdr:to>
      <xdr:col>81</xdr:col>
      <xdr:colOff>95250</xdr:colOff>
      <xdr:row>39</xdr:row>
      <xdr:rowOff>146558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61485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57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168148</xdr:rowOff>
    </xdr:from>
    <xdr:to>
      <xdr:col>77</xdr:col>
      <xdr:colOff>95250</xdr:colOff>
      <xdr:row>39</xdr:row>
      <xdr:rowOff>98298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108475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45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166387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141478</xdr:rowOff>
    </xdr:from>
    <xdr:to>
      <xdr:col>68</xdr:col>
      <xdr:colOff>203200</xdr:colOff>
      <xdr:row>40</xdr:row>
      <xdr:rowOff>71628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66548</xdr:rowOff>
    </xdr:from>
    <xdr:to>
      <xdr:col>64</xdr:col>
      <xdr:colOff>152400</xdr:colOff>
      <xdr:row>40</xdr:row>
      <xdr:rowOff>168148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6875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平成２０年度以降、数値が算出されない状況が続いている。主な要因として、大規模事業の財源とした地方債の償還終了による地方債残高の減少等が挙げられる。</a:t>
          </a:r>
        </a:p>
        <a:p>
          <a:r>
            <a:rPr kumimoji="1" lang="ja-JP" altLang="en-US" sz="1300">
              <a:latin typeface="ＭＳ Ｐゴシック" panose="020B0600070205080204" pitchFamily="50" charset="-128"/>
              <a:ea typeface="ＭＳ Ｐゴシック" panose="020B0600070205080204" pitchFamily="50" charset="-128"/>
            </a:rPr>
            <a:t>今後も、義務的経費の削減を中心とする行財政改革を進め、財政の健全化に努める。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11490</xdr:rowOff>
    </xdr:from>
    <xdr:to>
      <xdr:col>68</xdr:col>
      <xdr:colOff>203200</xdr:colOff>
      <xdr:row>14</xdr:row>
      <xdr:rowOff>113090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25,967
25,705
28.85
9,323,077
8,986,434
299,995
5,677,338
5,063,296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全国市町村との平均とくらべ、０．３ポイント下回っている。この要因として、消防業務を一部事務組合で行っていることがある。そのため、消防業務の人件費に係る一部事務組合負担金が類似団体平均を大きく上回っている。人件費に準ずる経費も含めた人件費関係全体について、抑制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65278</xdr:rowOff>
    </xdr:from>
    <xdr:to>
      <xdr:col>24</xdr:col>
      <xdr:colOff>25400</xdr:colOff>
      <xdr:row>37</xdr:row>
      <xdr:rowOff>83566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089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14986</xdr:rowOff>
    </xdr:from>
    <xdr:to>
      <xdr:col>19</xdr:col>
      <xdr:colOff>187325</xdr:colOff>
      <xdr:row>37</xdr:row>
      <xdr:rowOff>65278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586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140716</xdr:rowOff>
    </xdr:from>
    <xdr:to>
      <xdr:col>15</xdr:col>
      <xdr:colOff>98425</xdr:colOff>
      <xdr:row>37</xdr:row>
      <xdr:rowOff>14986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129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140716</xdr:rowOff>
    </xdr:from>
    <xdr:to>
      <xdr:col>11</xdr:col>
      <xdr:colOff>9525</xdr:colOff>
      <xdr:row>37</xdr:row>
      <xdr:rowOff>1270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129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32766</xdr:rowOff>
    </xdr:from>
    <xdr:to>
      <xdr:col>24</xdr:col>
      <xdr:colOff>76200</xdr:colOff>
      <xdr:row>37</xdr:row>
      <xdr:rowOff>134366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14478</xdr:rowOff>
    </xdr:from>
    <xdr:to>
      <xdr:col>20</xdr:col>
      <xdr:colOff>38100</xdr:colOff>
      <xdr:row>37</xdr:row>
      <xdr:rowOff>116078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100855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135636</xdr:rowOff>
    </xdr:from>
    <xdr:to>
      <xdr:col>15</xdr:col>
      <xdr:colOff>149225</xdr:colOff>
      <xdr:row>37</xdr:row>
      <xdr:rowOff>65786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89916</xdr:rowOff>
    </xdr:from>
    <xdr:to>
      <xdr:col>11</xdr:col>
      <xdr:colOff>60325</xdr:colOff>
      <xdr:row>37</xdr:row>
      <xdr:rowOff>20066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については、予算編成過程での徹底した削減、指定管理者制度の導入などの行革努力により、類似団体の平均値を４．２ポイント下回っている。今後も引き続き、コスト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14</xdr:row>
      <xdr:rowOff>58420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451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58420</xdr:rowOff>
    </xdr:from>
    <xdr:to>
      <xdr:col>78</xdr:col>
      <xdr:colOff>69850</xdr:colOff>
      <xdr:row>14</xdr:row>
      <xdr:rowOff>73660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458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xdr:rowOff>
    </xdr:from>
    <xdr:to>
      <xdr:col>73</xdr:col>
      <xdr:colOff>180975</xdr:colOff>
      <xdr:row>14</xdr:row>
      <xdr:rowOff>73660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405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33037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xdr:rowOff>
    </xdr:from>
    <xdr:to>
      <xdr:col>69</xdr:col>
      <xdr:colOff>92075</xdr:colOff>
      <xdr:row>14</xdr:row>
      <xdr:rowOff>20320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40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0</xdr:rowOff>
    </xdr:from>
    <xdr:to>
      <xdr:col>82</xdr:col>
      <xdr:colOff>158750</xdr:colOff>
      <xdr:row>14</xdr:row>
      <xdr:rowOff>101600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xdr:rowOff>
    </xdr:from>
    <xdr:to>
      <xdr:col>78</xdr:col>
      <xdr:colOff>120650</xdr:colOff>
      <xdr:row>14</xdr:row>
      <xdr:rowOff>109220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119397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7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22860</xdr:rowOff>
    </xdr:from>
    <xdr:to>
      <xdr:col>74</xdr:col>
      <xdr:colOff>31750</xdr:colOff>
      <xdr:row>14</xdr:row>
      <xdr:rowOff>124460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134637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125730</xdr:rowOff>
    </xdr:from>
    <xdr:to>
      <xdr:col>69</xdr:col>
      <xdr:colOff>142875</xdr:colOff>
      <xdr:row>14</xdr:row>
      <xdr:rowOff>55880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66057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140970</xdr:rowOff>
    </xdr:from>
    <xdr:to>
      <xdr:col>65</xdr:col>
      <xdr:colOff>53975</xdr:colOff>
      <xdr:row>14</xdr:row>
      <xdr:rowOff>71120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81297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扶助費に係る経常収支比率は、類似団体の平均値を２．８ポイント上回っている。要因として、社会福祉関係経費や子育て支援関係経費が膨らんでいることが挙げられる。</a:t>
          </a:r>
        </a:p>
        <a:p>
          <a:r>
            <a:rPr kumimoji="1" lang="ja-JP" altLang="en-US" sz="1300">
              <a:latin typeface="ＭＳ Ｐゴシック" panose="020B0600070205080204" pitchFamily="50" charset="-128"/>
              <a:ea typeface="ＭＳ Ｐゴシック" panose="020B0600070205080204" pitchFamily="50" charset="-128"/>
            </a:rPr>
            <a:t>受益者負担の原則などを徹底し、財政を圧迫する上昇傾向に歯止めをかけるよう努める。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6350</xdr:rowOff>
    </xdr:from>
    <xdr:to>
      <xdr:col>24</xdr:col>
      <xdr:colOff>25400</xdr:colOff>
      <xdr:row>59</xdr:row>
      <xdr:rowOff>120650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10121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165100</xdr:rowOff>
    </xdr:from>
    <xdr:to>
      <xdr:col>19</xdr:col>
      <xdr:colOff>187325</xdr:colOff>
      <xdr:row>59</xdr:row>
      <xdr:rowOff>6350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10109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58</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994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38100</xdr:rowOff>
    </xdr:from>
    <xdr:to>
      <xdr:col>11</xdr:col>
      <xdr:colOff>9525</xdr:colOff>
      <xdr:row>58</xdr:row>
      <xdr:rowOff>50800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982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69850</xdr:rowOff>
    </xdr:from>
    <xdr:to>
      <xdr:col>24</xdr:col>
      <xdr:colOff>76200</xdr:colOff>
      <xdr:row>60</xdr:row>
      <xdr:rowOff>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41927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127000</xdr:rowOff>
    </xdr:from>
    <xdr:to>
      <xdr:col>20</xdr:col>
      <xdr:colOff>38100</xdr:colOff>
      <xdr:row>59</xdr:row>
      <xdr:rowOff>57150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41927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15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114300</xdr:rowOff>
    </xdr:from>
    <xdr:to>
      <xdr:col>15</xdr:col>
      <xdr:colOff>149225</xdr:colOff>
      <xdr:row>59</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158750</xdr:rowOff>
    </xdr:from>
    <xdr:to>
      <xdr:col>6</xdr:col>
      <xdr:colOff>171450</xdr:colOff>
      <xdr:row>58</xdr:row>
      <xdr:rowOff>88900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費に係る経常収支比率は、類似団体の平均値を２．５ポイント上回っている。保険料の適正化を図ることなどにより、特別会計への繰出を抑制し、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58</xdr:row>
      <xdr:rowOff>117475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0330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159402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89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60325</xdr:rowOff>
    </xdr:from>
    <xdr:to>
      <xdr:col>78</xdr:col>
      <xdr:colOff>69850</xdr:colOff>
      <xdr:row>58</xdr:row>
      <xdr:rowOff>117475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044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60325</xdr:rowOff>
    </xdr:from>
    <xdr:to>
      <xdr:col>73</xdr:col>
      <xdr:colOff>180975</xdr:colOff>
      <xdr:row>58</xdr:row>
      <xdr:rowOff>60325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044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3175</xdr:rowOff>
    </xdr:from>
    <xdr:to>
      <xdr:col>69</xdr:col>
      <xdr:colOff>92075</xdr:colOff>
      <xdr:row>58</xdr:row>
      <xdr:rowOff>60325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472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64152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10177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66675</xdr:rowOff>
    </xdr:from>
    <xdr:to>
      <xdr:col>78</xdr:col>
      <xdr:colOff>120650</xdr:colOff>
      <xdr:row>58</xdr:row>
      <xdr:rowOff>168275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153052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97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9525</xdr:rowOff>
    </xdr:from>
    <xdr:to>
      <xdr:col>74</xdr:col>
      <xdr:colOff>31750</xdr:colOff>
      <xdr:row>58</xdr:row>
      <xdr:rowOff>111125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95902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4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9525</xdr:rowOff>
    </xdr:from>
    <xdr:to>
      <xdr:col>69</xdr:col>
      <xdr:colOff>142875</xdr:colOff>
      <xdr:row>58</xdr:row>
      <xdr:rowOff>111125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95902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4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123825</xdr:rowOff>
    </xdr:from>
    <xdr:to>
      <xdr:col>65</xdr:col>
      <xdr:colOff>53975</xdr:colOff>
      <xdr:row>58</xdr:row>
      <xdr:rowOff>53975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38752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8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補助費等に係る経常収支比率については、類似団体の平均値を６．４ポイント下回っている。引き続き、各種団体に対する補助金等について見直しを図るなど、コスト削減に努める。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56134</xdr:rowOff>
    </xdr:from>
    <xdr:to>
      <xdr:col>82</xdr:col>
      <xdr:colOff>107950</xdr:colOff>
      <xdr:row>35</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05688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36</xdr:row>
      <xdr:rowOff>17272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09346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115570</xdr:rowOff>
    </xdr:from>
    <xdr:to>
      <xdr:col>73</xdr:col>
      <xdr:colOff>180975</xdr:colOff>
      <xdr:row>36</xdr:row>
      <xdr:rowOff>17272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163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115570</xdr:rowOff>
    </xdr:from>
    <xdr:to>
      <xdr:col>69</xdr:col>
      <xdr:colOff>92075</xdr:colOff>
      <xdr:row>35</xdr:row>
      <xdr:rowOff>124714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116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5334</xdr:rowOff>
    </xdr:from>
    <xdr:to>
      <xdr:col>82</xdr:col>
      <xdr:colOff>158750</xdr:colOff>
      <xdr:row>35</xdr:row>
      <xdr:rowOff>106934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21861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41910</xdr:rowOff>
    </xdr:from>
    <xdr:to>
      <xdr:col>78</xdr:col>
      <xdr:colOff>120650</xdr:colOff>
      <xdr:row>35</xdr:row>
      <xdr:rowOff>143510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64770</xdr:rowOff>
    </xdr:from>
    <xdr:to>
      <xdr:col>69</xdr:col>
      <xdr:colOff>142875</xdr:colOff>
      <xdr:row>35</xdr:row>
      <xdr:rowOff>166370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5097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73914</xdr:rowOff>
    </xdr:from>
    <xdr:to>
      <xdr:col>65</xdr:col>
      <xdr:colOff>53975</xdr:colOff>
      <xdr:row>36</xdr:row>
      <xdr:rowOff>4064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14241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徳島県平均を３．４ポイント下回っているが、類似団体の平均値を０．８ポイント上回っている。今後も新規地方債については、事業の規模や必要性、交付税算入の有無などを考慮して抑制していくよう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157480</xdr:rowOff>
    </xdr:from>
    <xdr:to>
      <xdr:col>24</xdr:col>
      <xdr:colOff>25400</xdr:colOff>
      <xdr:row>77</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187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157480</xdr:rowOff>
    </xdr:from>
    <xdr:to>
      <xdr:col>19</xdr:col>
      <xdr:colOff>187325</xdr:colOff>
      <xdr:row>77</xdr:row>
      <xdr:rowOff>8889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1876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142239</xdr:rowOff>
    </xdr:from>
    <xdr:to>
      <xdr:col>15</xdr:col>
      <xdr:colOff>98425</xdr:colOff>
      <xdr:row>77</xdr:row>
      <xdr:rowOff>8889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1724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142239</xdr:rowOff>
    </xdr:from>
    <xdr:to>
      <xdr:col>11</xdr:col>
      <xdr:colOff>9525</xdr:colOff>
      <xdr:row>78</xdr:row>
      <xdr:rowOff>96520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172439"/>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124477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106680</xdr:rowOff>
    </xdr:from>
    <xdr:to>
      <xdr:col>20</xdr:col>
      <xdr:colOff>38100</xdr:colOff>
      <xdr:row>77</xdr:row>
      <xdr:rowOff>36830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129539</xdr:rowOff>
    </xdr:from>
    <xdr:to>
      <xdr:col>15</xdr:col>
      <xdr:colOff>149225</xdr:colOff>
      <xdr:row>77</xdr:row>
      <xdr:rowOff>59689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44466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91439</xdr:rowOff>
    </xdr:from>
    <xdr:to>
      <xdr:col>11</xdr:col>
      <xdr:colOff>60325</xdr:colOff>
      <xdr:row>77</xdr:row>
      <xdr:rowOff>21589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6366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45720</xdr:rowOff>
    </xdr:from>
    <xdr:to>
      <xdr:col>6</xdr:col>
      <xdr:colOff>171450</xdr:colOff>
      <xdr:row>78</xdr:row>
      <xdr:rowOff>147320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132097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費に係る経常収支比率は、前年度から０．１ポイント上昇となっている。しかしながら、類似団体の平均値と比較すると、２．８ポイント下回っている。今後も事務事業の見直しを進め、経常経費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77</xdr:row>
      <xdr:rowOff>51563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2486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100855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46989</xdr:rowOff>
    </xdr:from>
    <xdr:to>
      <xdr:col>78</xdr:col>
      <xdr:colOff>69850</xdr:colOff>
      <xdr:row>77</xdr:row>
      <xdr:rowOff>69850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248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40132</xdr:rowOff>
    </xdr:from>
    <xdr:to>
      <xdr:col>73</xdr:col>
      <xdr:colOff>180975</xdr:colOff>
      <xdr:row>77</xdr:row>
      <xdr:rowOff>69850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07033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40132</xdr:rowOff>
    </xdr:from>
    <xdr:to>
      <xdr:col>69</xdr:col>
      <xdr:colOff>92075</xdr:colOff>
      <xdr:row>76</xdr:row>
      <xdr:rowOff>58420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070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17290</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160782</xdr:rowOff>
    </xdr:from>
    <xdr:to>
      <xdr:col>69</xdr:col>
      <xdr:colOff>142875</xdr:colOff>
      <xdr:row>76</xdr:row>
      <xdr:rowOff>90932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101109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82222</xdr:rowOff>
    </xdr:from>
    <xdr:to>
      <xdr:col>29</xdr:col>
      <xdr:colOff>127000</xdr:colOff>
      <xdr:row>17</xdr:row>
      <xdr:rowOff>92247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44497"/>
          <a:ext cx="647700" cy="10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79622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92247</xdr:rowOff>
    </xdr:from>
    <xdr:to>
      <xdr:col>26</xdr:col>
      <xdr:colOff>50800</xdr:colOff>
      <xdr:row>17</xdr:row>
      <xdr:rowOff>129101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54522"/>
          <a:ext cx="698500" cy="36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34800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6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129101</xdr:rowOff>
    </xdr:from>
    <xdr:to>
      <xdr:col>22</xdr:col>
      <xdr:colOff>114300</xdr:colOff>
      <xdr:row>17</xdr:row>
      <xdr:rowOff>162150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91376"/>
          <a:ext cx="698500" cy="33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45512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161595</xdr:rowOff>
    </xdr:from>
    <xdr:to>
      <xdr:col>18</xdr:col>
      <xdr:colOff>177800</xdr:colOff>
      <xdr:row>17</xdr:row>
      <xdr:rowOff>162150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123870"/>
          <a:ext cx="698500" cy="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66429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31422</xdr:rowOff>
    </xdr:from>
    <xdr:to>
      <xdr:col>29</xdr:col>
      <xdr:colOff>177800</xdr:colOff>
      <xdr:row>17</xdr:row>
      <xdr:rowOff>133022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93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47949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38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41447</xdr:rowOff>
    </xdr:from>
    <xdr:to>
      <xdr:col>26</xdr:col>
      <xdr:colOff>101600</xdr:colOff>
      <xdr:row>17</xdr:row>
      <xdr:rowOff>143047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03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153224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72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78301</xdr:rowOff>
    </xdr:from>
    <xdr:to>
      <xdr:col>22</xdr:col>
      <xdr:colOff>165100</xdr:colOff>
      <xdr:row>18</xdr:row>
      <xdr:rowOff>8451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40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18628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0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111350</xdr:rowOff>
    </xdr:from>
    <xdr:to>
      <xdr:col>19</xdr:col>
      <xdr:colOff>38100</xdr:colOff>
      <xdr:row>18</xdr:row>
      <xdr:rowOff>41500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73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51677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4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110795</xdr:rowOff>
    </xdr:from>
    <xdr:to>
      <xdr:col>15</xdr:col>
      <xdr:colOff>101600</xdr:colOff>
      <xdr:row>18</xdr:row>
      <xdr:rowOff>40945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73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25722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5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263670</xdr:rowOff>
    </xdr:from>
    <xdr:to>
      <xdr:col>29</xdr:col>
      <xdr:colOff>127000</xdr:colOff>
      <xdr:row>36</xdr:row>
      <xdr:rowOff>1597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874020"/>
          <a:ext cx="647700" cy="80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46190</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5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1597</xdr:rowOff>
    </xdr:from>
    <xdr:to>
      <xdr:col>26</xdr:col>
      <xdr:colOff>50800</xdr:colOff>
      <xdr:row>36</xdr:row>
      <xdr:rowOff>15573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954847"/>
          <a:ext cx="698500" cy="13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312074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7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15573</xdr:rowOff>
    </xdr:from>
    <xdr:to>
      <xdr:col>22</xdr:col>
      <xdr:colOff>114300</xdr:colOff>
      <xdr:row>36</xdr:row>
      <xdr:rowOff>18741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68823"/>
          <a:ext cx="698500" cy="3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313870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240875</xdr:rowOff>
    </xdr:from>
    <xdr:to>
      <xdr:col>18</xdr:col>
      <xdr:colOff>177800</xdr:colOff>
      <xdr:row>36</xdr:row>
      <xdr:rowOff>18741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851225"/>
          <a:ext cx="698500" cy="120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5489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278183</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212870</xdr:rowOff>
    </xdr:from>
    <xdr:to>
      <xdr:col>29</xdr:col>
      <xdr:colOff>177800</xdr:colOff>
      <xdr:row>35</xdr:row>
      <xdr:rowOff>314470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23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184947</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7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293697</xdr:rowOff>
    </xdr:from>
    <xdr:to>
      <xdr:col>26</xdr:col>
      <xdr:colOff>101600</xdr:colOff>
      <xdr:row>36</xdr:row>
      <xdr:rowOff>52397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04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37174</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90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307673</xdr:rowOff>
    </xdr:from>
    <xdr:to>
      <xdr:col>22</xdr:col>
      <xdr:colOff>165100</xdr:colOff>
      <xdr:row>36</xdr:row>
      <xdr:rowOff>66373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18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51150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04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310841</xdr:rowOff>
    </xdr:from>
    <xdr:to>
      <xdr:col>19</xdr:col>
      <xdr:colOff>38100</xdr:colOff>
      <xdr:row>36</xdr:row>
      <xdr:rowOff>69541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21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54318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07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190075</xdr:rowOff>
    </xdr:from>
    <xdr:to>
      <xdr:col>15</xdr:col>
      <xdr:colOff>101600</xdr:colOff>
      <xdr:row>35</xdr:row>
      <xdr:rowOff>291675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00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301852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56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25,967
25,705
28.85
9,323,077
8,986,434
299,995
5,677,338
5,063,296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130344</xdr:rowOff>
    </xdr:from>
    <xdr:to>
      <xdr:col>24</xdr:col>
      <xdr:colOff>63500</xdr:colOff>
      <xdr:row>35</xdr:row>
      <xdr:rowOff>136875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131094"/>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116492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17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130344</xdr:rowOff>
    </xdr:from>
    <xdr:to>
      <xdr:col>19</xdr:col>
      <xdr:colOff>177800</xdr:colOff>
      <xdr:row>36</xdr:row>
      <xdr:rowOff>22608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31094"/>
          <a:ext cx="889000" cy="6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67409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3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6900</xdr:rowOff>
    </xdr:from>
    <xdr:to>
      <xdr:col>15</xdr:col>
      <xdr:colOff>50800</xdr:colOff>
      <xdr:row>36</xdr:row>
      <xdr:rowOff>22608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179100"/>
          <a:ext cx="889000" cy="1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69858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6900</xdr:rowOff>
    </xdr:from>
    <xdr:to>
      <xdr:col>10</xdr:col>
      <xdr:colOff>114300</xdr:colOff>
      <xdr:row>36</xdr:row>
      <xdr:rowOff>31638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79100"/>
          <a:ext cx="889000" cy="2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77990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38630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86075</xdr:rowOff>
    </xdr:from>
    <xdr:to>
      <xdr:col>24</xdr:col>
      <xdr:colOff>114300</xdr:colOff>
      <xdr:row>36</xdr:row>
      <xdr:rowOff>16225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8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108952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3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79544</xdr:rowOff>
    </xdr:from>
    <xdr:to>
      <xdr:col>20</xdr:col>
      <xdr:colOff>38100</xdr:colOff>
      <xdr:row>36</xdr:row>
      <xdr:rowOff>9694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26221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5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143258</xdr:rowOff>
    </xdr:from>
    <xdr:to>
      <xdr:col>15</xdr:col>
      <xdr:colOff>101600</xdr:colOff>
      <xdr:row>36</xdr:row>
      <xdr:rowOff>73408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4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89935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1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127550</xdr:rowOff>
    </xdr:from>
    <xdr:to>
      <xdr:col>10</xdr:col>
      <xdr:colOff>165100</xdr:colOff>
      <xdr:row>36</xdr:row>
      <xdr:rowOff>57700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74227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0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152288</xdr:rowOff>
    </xdr:from>
    <xdr:to>
      <xdr:col>6</xdr:col>
      <xdr:colOff>38100</xdr:colOff>
      <xdr:row>36</xdr:row>
      <xdr:rowOff>82438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5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73565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4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104101</xdr:rowOff>
    </xdr:from>
    <xdr:to>
      <xdr:col>24</xdr:col>
      <xdr:colOff>63500</xdr:colOff>
      <xdr:row>58</xdr:row>
      <xdr:rowOff>112630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10048201"/>
          <a:ext cx="838200" cy="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41989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1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104208</xdr:rowOff>
    </xdr:from>
    <xdr:to>
      <xdr:col>19</xdr:col>
      <xdr:colOff>177800</xdr:colOff>
      <xdr:row>58</xdr:row>
      <xdr:rowOff>112630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908300" y="10048308"/>
          <a:ext cx="889000" cy="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148103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7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104208</xdr:rowOff>
    </xdr:from>
    <xdr:to>
      <xdr:col>15</xdr:col>
      <xdr:colOff>50800</xdr:colOff>
      <xdr:row>58</xdr:row>
      <xdr:rowOff>110638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10048308"/>
          <a:ext cx="889000" cy="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147169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7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110638</xdr:rowOff>
    </xdr:from>
    <xdr:to>
      <xdr:col>10</xdr:col>
      <xdr:colOff>114300</xdr:colOff>
      <xdr:row>58</xdr:row>
      <xdr:rowOff>110991</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10054738"/>
          <a:ext cx="889000" cy="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162258</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97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53301</xdr:rowOff>
    </xdr:from>
    <xdr:to>
      <xdr:col>24</xdr:col>
      <xdr:colOff>114300</xdr:colOff>
      <xdr:row>58</xdr:row>
      <xdr:rowOff>154901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99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168989</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9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61830</xdr:rowOff>
    </xdr:from>
    <xdr:to>
      <xdr:col>20</xdr:col>
      <xdr:colOff>38100</xdr:colOff>
      <xdr:row>58</xdr:row>
      <xdr:rowOff>163430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1000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154557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1009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53408</xdr:rowOff>
    </xdr:from>
    <xdr:to>
      <xdr:col>15</xdr:col>
      <xdr:colOff>101600</xdr:colOff>
      <xdr:row>58</xdr:row>
      <xdr:rowOff>155008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9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146135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1009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59838</xdr:rowOff>
    </xdr:from>
    <xdr:to>
      <xdr:col>10</xdr:col>
      <xdr:colOff>165100</xdr:colOff>
      <xdr:row>58</xdr:row>
      <xdr:rowOff>161438</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100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152565</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1009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60191</xdr:rowOff>
    </xdr:from>
    <xdr:to>
      <xdr:col>6</xdr:col>
      <xdr:colOff>38100</xdr:colOff>
      <xdr:row>58</xdr:row>
      <xdr:rowOff>161791</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1000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152918</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1009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148540</xdr:rowOff>
    </xdr:from>
    <xdr:to>
      <xdr:col>24</xdr:col>
      <xdr:colOff>63500</xdr:colOff>
      <xdr:row>77</xdr:row>
      <xdr:rowOff>17627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3797300" y="13007290"/>
          <a:ext cx="838200" cy="21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31436</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233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148540</xdr:rowOff>
    </xdr:from>
    <xdr:to>
      <xdr:col>19</xdr:col>
      <xdr:colOff>177800</xdr:colOff>
      <xdr:row>76</xdr:row>
      <xdr:rowOff>98323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007290"/>
          <a:ext cx="889000" cy="12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138955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34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6198</xdr:rowOff>
    </xdr:from>
    <xdr:to>
      <xdr:col>15</xdr:col>
      <xdr:colOff>50800</xdr:colOff>
      <xdr:row>76</xdr:row>
      <xdr:rowOff>98323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036398"/>
          <a:ext cx="889000" cy="9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163034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36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6198</xdr:rowOff>
    </xdr:from>
    <xdr:to>
      <xdr:col>10</xdr:col>
      <xdr:colOff>114300</xdr:colOff>
      <xdr:row>76</xdr:row>
      <xdr:rowOff>122859</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036398"/>
          <a:ext cx="889000" cy="11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162577</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144290</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138277</xdr:rowOff>
    </xdr:from>
    <xdr:to>
      <xdr:col>24</xdr:col>
      <xdr:colOff>114300</xdr:colOff>
      <xdr:row>77</xdr:row>
      <xdr:rowOff>68427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16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161154</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01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97739</xdr:rowOff>
    </xdr:from>
    <xdr:to>
      <xdr:col>20</xdr:col>
      <xdr:colOff>38100</xdr:colOff>
      <xdr:row>76</xdr:row>
      <xdr:rowOff>27890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29564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44416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273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47523</xdr:rowOff>
    </xdr:from>
    <xdr:to>
      <xdr:col>15</xdr:col>
      <xdr:colOff>101600</xdr:colOff>
      <xdr:row>76</xdr:row>
      <xdr:rowOff>149123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0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165650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28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126847</xdr:rowOff>
    </xdr:from>
    <xdr:to>
      <xdr:col>10</xdr:col>
      <xdr:colOff>165100</xdr:colOff>
      <xdr:row>76</xdr:row>
      <xdr:rowOff>56998</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29855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73524</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276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72059</xdr:rowOff>
    </xdr:from>
    <xdr:to>
      <xdr:col>6</xdr:col>
      <xdr:colOff>38100</xdr:colOff>
      <xdr:row>77</xdr:row>
      <xdr:rowOff>2209</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10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18737</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28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31001</xdr:rowOff>
    </xdr:from>
    <xdr:to>
      <xdr:col>24</xdr:col>
      <xdr:colOff>63500</xdr:colOff>
      <xdr:row>95</xdr:row>
      <xdr:rowOff>125679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318751"/>
          <a:ext cx="838200" cy="9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125696</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1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78321</xdr:rowOff>
    </xdr:from>
    <xdr:to>
      <xdr:col>19</xdr:col>
      <xdr:colOff>177800</xdr:colOff>
      <xdr:row>95</xdr:row>
      <xdr:rowOff>125679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908300" y="16366071"/>
          <a:ext cx="889000" cy="4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72108</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53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78321</xdr:rowOff>
    </xdr:from>
    <xdr:to>
      <xdr:col>15</xdr:col>
      <xdr:colOff>50800</xdr:colOff>
      <xdr:row>96</xdr:row>
      <xdr:rowOff>40069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366071"/>
          <a:ext cx="889000" cy="13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117543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57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40069</xdr:rowOff>
    </xdr:from>
    <xdr:to>
      <xdr:col>10</xdr:col>
      <xdr:colOff>114300</xdr:colOff>
      <xdr:row>96</xdr:row>
      <xdr:rowOff>55747</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499269"/>
          <a:ext cx="889000" cy="1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53821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115848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151651</xdr:rowOff>
    </xdr:from>
    <xdr:to>
      <xdr:col>24</xdr:col>
      <xdr:colOff>114300</xdr:colOff>
      <xdr:row>95</xdr:row>
      <xdr:rowOff>81801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26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3078</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11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74879</xdr:rowOff>
    </xdr:from>
    <xdr:to>
      <xdr:col>20</xdr:col>
      <xdr:colOff>38100</xdr:colOff>
      <xdr:row>96</xdr:row>
      <xdr:rowOff>5029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3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21556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13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27521</xdr:rowOff>
    </xdr:from>
    <xdr:to>
      <xdr:col>15</xdr:col>
      <xdr:colOff>101600</xdr:colOff>
      <xdr:row>95</xdr:row>
      <xdr:rowOff>129121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31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145648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09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160719</xdr:rowOff>
    </xdr:from>
    <xdr:to>
      <xdr:col>10</xdr:col>
      <xdr:colOff>165100</xdr:colOff>
      <xdr:row>96</xdr:row>
      <xdr:rowOff>90869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44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107396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22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4947</xdr:rowOff>
    </xdr:from>
    <xdr:to>
      <xdr:col>6</xdr:col>
      <xdr:colOff>38100</xdr:colOff>
      <xdr:row>96</xdr:row>
      <xdr:rowOff>106547</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46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123074</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23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161809</xdr:rowOff>
    </xdr:from>
    <xdr:to>
      <xdr:col>55</xdr:col>
      <xdr:colOff>0</xdr:colOff>
      <xdr:row>37</xdr:row>
      <xdr:rowOff>162669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505459"/>
          <a:ext cx="838200" cy="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95590</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9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145546</xdr:rowOff>
    </xdr:from>
    <xdr:to>
      <xdr:col>50</xdr:col>
      <xdr:colOff>114300</xdr:colOff>
      <xdr:row>37</xdr:row>
      <xdr:rowOff>162669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489196"/>
          <a:ext cx="889000" cy="1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39191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128901</xdr:rowOff>
    </xdr:from>
    <xdr:to>
      <xdr:col>45</xdr:col>
      <xdr:colOff>177800</xdr:colOff>
      <xdr:row>37</xdr:row>
      <xdr:rowOff>145546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472551"/>
          <a:ext cx="889000" cy="1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128901</xdr:rowOff>
    </xdr:from>
    <xdr:to>
      <xdr:col>41</xdr:col>
      <xdr:colOff>50800</xdr:colOff>
      <xdr:row>38</xdr:row>
      <xdr:rowOff>4097</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472551"/>
          <a:ext cx="889000" cy="4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52733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71010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111009</xdr:rowOff>
    </xdr:from>
    <xdr:to>
      <xdr:col>55</xdr:col>
      <xdr:colOff>50800</xdr:colOff>
      <xdr:row>38</xdr:row>
      <xdr:rowOff>41159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5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89436</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111869</xdr:rowOff>
    </xdr:from>
    <xdr:to>
      <xdr:col>50</xdr:col>
      <xdr:colOff>165100</xdr:colOff>
      <xdr:row>38</xdr:row>
      <xdr:rowOff>42019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5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33146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4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94746</xdr:rowOff>
    </xdr:from>
    <xdr:to>
      <xdr:col>46</xdr:col>
      <xdr:colOff>38100</xdr:colOff>
      <xdr:row>38</xdr:row>
      <xdr:rowOff>24896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3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16022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53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78101</xdr:rowOff>
    </xdr:from>
    <xdr:to>
      <xdr:col>41</xdr:col>
      <xdr:colOff>101600</xdr:colOff>
      <xdr:row>38</xdr:row>
      <xdr:rowOff>8251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2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170828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51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124747</xdr:rowOff>
    </xdr:from>
    <xdr:to>
      <xdr:col>36</xdr:col>
      <xdr:colOff>165100</xdr:colOff>
      <xdr:row>38</xdr:row>
      <xdr:rowOff>54897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6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46024</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56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33096</xdr:rowOff>
    </xdr:from>
    <xdr:to>
      <xdr:col>55</xdr:col>
      <xdr:colOff>0</xdr:colOff>
      <xdr:row>57</xdr:row>
      <xdr:rowOff>73315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805746"/>
          <a:ext cx="838200" cy="4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169788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9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100358</xdr:rowOff>
    </xdr:from>
    <xdr:to>
      <xdr:col>50</xdr:col>
      <xdr:colOff>114300</xdr:colOff>
      <xdr:row>57</xdr:row>
      <xdr:rowOff>73315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701558"/>
          <a:ext cx="889000" cy="14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56982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4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100358</xdr:rowOff>
    </xdr:from>
    <xdr:to>
      <xdr:col>45</xdr:col>
      <xdr:colOff>177800</xdr:colOff>
      <xdr:row>58</xdr:row>
      <xdr:rowOff>51140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701558"/>
          <a:ext cx="889000" cy="29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65513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138176</xdr:rowOff>
    </xdr:from>
    <xdr:to>
      <xdr:col>41</xdr:col>
      <xdr:colOff>50800</xdr:colOff>
      <xdr:row>58</xdr:row>
      <xdr:rowOff>51140</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739376"/>
          <a:ext cx="889000" cy="25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74294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23192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153746</xdr:rowOff>
    </xdr:from>
    <xdr:to>
      <xdr:col>55</xdr:col>
      <xdr:colOff>50800</xdr:colOff>
      <xdr:row>57</xdr:row>
      <xdr:rowOff>83896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75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132173</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73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22515</xdr:rowOff>
    </xdr:from>
    <xdr:to>
      <xdr:col>50</xdr:col>
      <xdr:colOff>165100</xdr:colOff>
      <xdr:row>57</xdr:row>
      <xdr:rowOff>124115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79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115242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88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49558</xdr:rowOff>
    </xdr:from>
    <xdr:to>
      <xdr:col>46</xdr:col>
      <xdr:colOff>38100</xdr:colOff>
      <xdr:row>56</xdr:row>
      <xdr:rowOff>151158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65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167685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42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340</xdr:rowOff>
    </xdr:from>
    <xdr:to>
      <xdr:col>41</xdr:col>
      <xdr:colOff>101600</xdr:colOff>
      <xdr:row>58</xdr:row>
      <xdr:rowOff>101940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94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93067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1003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87376</xdr:rowOff>
    </xdr:from>
    <xdr:to>
      <xdr:col>36</xdr:col>
      <xdr:colOff>165100</xdr:colOff>
      <xdr:row>57</xdr:row>
      <xdr:rowOff>17526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68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34053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46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50502</xdr:rowOff>
    </xdr:from>
    <xdr:to>
      <xdr:col>55</xdr:col>
      <xdr:colOff>0</xdr:colOff>
      <xdr:row>79</xdr:row>
      <xdr:rowOff>67593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595052"/>
          <a:ext cx="838200" cy="1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169799</xdr:rowOff>
    </xdr:from>
    <xdr:to>
      <xdr:col>50</xdr:col>
      <xdr:colOff>114300</xdr:colOff>
      <xdr:row>79</xdr:row>
      <xdr:rowOff>50502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371449"/>
          <a:ext cx="889000" cy="22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169799</xdr:rowOff>
    </xdr:from>
    <xdr:to>
      <xdr:col>45</xdr:col>
      <xdr:colOff>177800</xdr:colOff>
      <xdr:row>79</xdr:row>
      <xdr:rowOff>30854</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371449"/>
          <a:ext cx="889000" cy="20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147327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52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166305</xdr:rowOff>
    </xdr:from>
    <xdr:to>
      <xdr:col>41</xdr:col>
      <xdr:colOff>50800</xdr:colOff>
      <xdr:row>79</xdr:row>
      <xdr:rowOff>30854</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539405"/>
          <a:ext cx="889000" cy="3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73731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1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91998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16793</xdr:rowOff>
    </xdr:from>
    <xdr:to>
      <xdr:col>55</xdr:col>
      <xdr:colOff>50800</xdr:colOff>
      <xdr:row>79</xdr:row>
      <xdr:rowOff>118393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56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103170</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7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171152</xdr:rowOff>
    </xdr:from>
    <xdr:to>
      <xdr:col>50</xdr:col>
      <xdr:colOff>165100</xdr:colOff>
      <xdr:row>79</xdr:row>
      <xdr:rowOff>101302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54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92429</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63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118999</xdr:rowOff>
    </xdr:from>
    <xdr:to>
      <xdr:col>46</xdr:col>
      <xdr:colOff>38100</xdr:colOff>
      <xdr:row>78</xdr:row>
      <xdr:rowOff>49149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32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65676</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09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151504</xdr:rowOff>
    </xdr:from>
    <xdr:to>
      <xdr:col>41</xdr:col>
      <xdr:colOff>101600</xdr:colOff>
      <xdr:row>79</xdr:row>
      <xdr:rowOff>81654</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52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72781</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61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115505</xdr:rowOff>
    </xdr:from>
    <xdr:to>
      <xdr:col>36</xdr:col>
      <xdr:colOff>165100</xdr:colOff>
      <xdr:row>79</xdr:row>
      <xdr:rowOff>45655</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48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36782</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58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33896</xdr:rowOff>
    </xdr:from>
    <xdr:to>
      <xdr:col>55</xdr:col>
      <xdr:colOff>0</xdr:colOff>
      <xdr:row>98</xdr:row>
      <xdr:rowOff>45923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493096"/>
          <a:ext cx="838200" cy="35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16654</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647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74346</xdr:rowOff>
    </xdr:from>
    <xdr:to>
      <xdr:col>50</xdr:col>
      <xdr:colOff>114300</xdr:colOff>
      <xdr:row>98</xdr:row>
      <xdr:rowOff>45923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704996"/>
          <a:ext cx="889000" cy="14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113098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74346</xdr:rowOff>
    </xdr:from>
    <xdr:to>
      <xdr:col>45</xdr:col>
      <xdr:colOff>177800</xdr:colOff>
      <xdr:row>98</xdr:row>
      <xdr:rowOff>46380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704996"/>
          <a:ext cx="889000" cy="14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122127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10401</xdr:rowOff>
    </xdr:from>
    <xdr:to>
      <xdr:col>41</xdr:col>
      <xdr:colOff>50800</xdr:colOff>
      <xdr:row>98</xdr:row>
      <xdr:rowOff>46380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469601"/>
          <a:ext cx="889000" cy="37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56050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143260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154546</xdr:rowOff>
    </xdr:from>
    <xdr:to>
      <xdr:col>55</xdr:col>
      <xdr:colOff>50800</xdr:colOff>
      <xdr:row>96</xdr:row>
      <xdr:rowOff>84696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4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5973</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29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166573</xdr:rowOff>
    </xdr:from>
    <xdr:to>
      <xdr:col>50</xdr:col>
      <xdr:colOff>165100</xdr:colOff>
      <xdr:row>98</xdr:row>
      <xdr:rowOff>96723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79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87850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88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23546</xdr:rowOff>
    </xdr:from>
    <xdr:to>
      <xdr:col>46</xdr:col>
      <xdr:colOff>38100</xdr:colOff>
      <xdr:row>97</xdr:row>
      <xdr:rowOff>125146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65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141673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42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167030</xdr:rowOff>
    </xdr:from>
    <xdr:to>
      <xdr:col>41</xdr:col>
      <xdr:colOff>101600</xdr:colOff>
      <xdr:row>98</xdr:row>
      <xdr:rowOff>97180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79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88307</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89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131051</xdr:rowOff>
    </xdr:from>
    <xdr:to>
      <xdr:col>36</xdr:col>
      <xdr:colOff>165100</xdr:colOff>
      <xdr:row>96</xdr:row>
      <xdr:rowOff>61201</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41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77728</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19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42697</xdr:rowOff>
    </xdr:from>
    <xdr:to>
      <xdr:col>81</xdr:col>
      <xdr:colOff>50800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729247"/>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42697</xdr:rowOff>
    </xdr:from>
    <xdr:to>
      <xdr:col>76</xdr:col>
      <xdr:colOff>114300</xdr:colOff>
      <xdr:row>39</xdr:row>
      <xdr:rowOff>44092</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6729247"/>
          <a:ext cx="889000" cy="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42980</xdr:rowOff>
    </xdr:from>
    <xdr:to>
      <xdr:col>71</xdr:col>
      <xdr:colOff>177800</xdr:colOff>
      <xdr:row>39</xdr:row>
      <xdr:rowOff>44092</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729530"/>
          <a:ext cx="889000" cy="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652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163347</xdr:rowOff>
    </xdr:from>
    <xdr:to>
      <xdr:col>76</xdr:col>
      <xdr:colOff>165100</xdr:colOff>
      <xdr:row>39</xdr:row>
      <xdr:rowOff>93497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7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84624</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17" y="6771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164742</xdr:rowOff>
    </xdr:from>
    <xdr:to>
      <xdr:col>72</xdr:col>
      <xdr:colOff>38100</xdr:colOff>
      <xdr:row>39</xdr:row>
      <xdr:rowOff>94892</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7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86019</xdr:rowOff>
    </xdr:from>
    <xdr:ext cx="313932"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46333" y="6772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163630</xdr:rowOff>
    </xdr:from>
    <xdr:to>
      <xdr:col>67</xdr:col>
      <xdr:colOff>101600</xdr:colOff>
      <xdr:row>39</xdr:row>
      <xdr:rowOff>93780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7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84907</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25017" y="6771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150813</xdr:rowOff>
    </xdr:from>
    <xdr:to>
      <xdr:col>85</xdr:col>
      <xdr:colOff>127000</xdr:colOff>
      <xdr:row>76</xdr:row>
      <xdr:rowOff>163564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181013"/>
          <a:ext cx="838200" cy="1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163564</xdr:rowOff>
    </xdr:from>
    <xdr:to>
      <xdr:col>81</xdr:col>
      <xdr:colOff>50800</xdr:colOff>
      <xdr:row>76</xdr:row>
      <xdr:rowOff>164275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193764"/>
          <a:ext cx="889000" cy="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164275</xdr:rowOff>
    </xdr:from>
    <xdr:to>
      <xdr:col>76</xdr:col>
      <xdr:colOff>114300</xdr:colOff>
      <xdr:row>76</xdr:row>
      <xdr:rowOff>164872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194475"/>
          <a:ext cx="8890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72174</xdr:rowOff>
    </xdr:from>
    <xdr:to>
      <xdr:col>71</xdr:col>
      <xdr:colOff>177800</xdr:colOff>
      <xdr:row>76</xdr:row>
      <xdr:rowOff>164872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102374"/>
          <a:ext cx="889000" cy="9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51694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166057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19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100013</xdr:rowOff>
    </xdr:from>
    <xdr:to>
      <xdr:col>85</xdr:col>
      <xdr:colOff>177800</xdr:colOff>
      <xdr:row>77</xdr:row>
      <xdr:rowOff>30163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13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78440</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10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112764</xdr:rowOff>
    </xdr:from>
    <xdr:to>
      <xdr:col>81</xdr:col>
      <xdr:colOff>101600</xdr:colOff>
      <xdr:row>77</xdr:row>
      <xdr:rowOff>42914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4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34041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2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113475</xdr:rowOff>
    </xdr:from>
    <xdr:to>
      <xdr:col>76</xdr:col>
      <xdr:colOff>165100</xdr:colOff>
      <xdr:row>77</xdr:row>
      <xdr:rowOff>43625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14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34752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23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114072</xdr:rowOff>
    </xdr:from>
    <xdr:to>
      <xdr:col>72</xdr:col>
      <xdr:colOff>38100</xdr:colOff>
      <xdr:row>77</xdr:row>
      <xdr:rowOff>44222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14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60748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29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21374</xdr:rowOff>
    </xdr:from>
    <xdr:to>
      <xdr:col>67</xdr:col>
      <xdr:colOff>101600</xdr:colOff>
      <xdr:row>76</xdr:row>
      <xdr:rowOff>122974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05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139501</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282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20656</xdr:rowOff>
    </xdr:from>
    <xdr:to>
      <xdr:col>85</xdr:col>
      <xdr:colOff>127000</xdr:colOff>
      <xdr:row>99</xdr:row>
      <xdr:rowOff>31093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994206"/>
          <a:ext cx="838200" cy="1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20656</xdr:rowOff>
    </xdr:from>
    <xdr:to>
      <xdr:col>81</xdr:col>
      <xdr:colOff>50800</xdr:colOff>
      <xdr:row>99</xdr:row>
      <xdr:rowOff>29039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994206"/>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81028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7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9099</xdr:rowOff>
    </xdr:from>
    <xdr:to>
      <xdr:col>76</xdr:col>
      <xdr:colOff>114300</xdr:colOff>
      <xdr:row>99</xdr:row>
      <xdr:rowOff>29039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982649"/>
          <a:ext cx="889000" cy="1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9099</xdr:rowOff>
    </xdr:from>
    <xdr:to>
      <xdr:col>71</xdr:col>
      <xdr:colOff>177800</xdr:colOff>
      <xdr:row>99</xdr:row>
      <xdr:rowOff>14117</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982649"/>
          <a:ext cx="889000" cy="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59574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703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62107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703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151743</xdr:rowOff>
    </xdr:from>
    <xdr:to>
      <xdr:col>85</xdr:col>
      <xdr:colOff>177800</xdr:colOff>
      <xdr:row>99</xdr:row>
      <xdr:rowOff>81893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9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104632</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90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141306</xdr:rowOff>
    </xdr:from>
    <xdr:to>
      <xdr:col>81</xdr:col>
      <xdr:colOff>101600</xdr:colOff>
      <xdr:row>99</xdr:row>
      <xdr:rowOff>71456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94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62583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703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149689</xdr:rowOff>
    </xdr:from>
    <xdr:to>
      <xdr:col>76</xdr:col>
      <xdr:colOff>165100</xdr:colOff>
      <xdr:row>99</xdr:row>
      <xdr:rowOff>79839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95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70966</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70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129749</xdr:rowOff>
    </xdr:from>
    <xdr:to>
      <xdr:col>72</xdr:col>
      <xdr:colOff>38100</xdr:colOff>
      <xdr:row>99</xdr:row>
      <xdr:rowOff>59899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3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76426</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70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134767</xdr:rowOff>
    </xdr:from>
    <xdr:to>
      <xdr:col>67</xdr:col>
      <xdr:colOff>101600</xdr:colOff>
      <xdr:row>99</xdr:row>
      <xdr:rowOff>64917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3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81444</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71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4233</xdr:rowOff>
    </xdr:from>
    <xdr:ext cx="249299"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4833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46823</xdr:rowOff>
    </xdr:from>
    <xdr:to>
      <xdr:col>116</xdr:col>
      <xdr:colOff>63500</xdr:colOff>
      <xdr:row>75</xdr:row>
      <xdr:rowOff>70630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905573"/>
          <a:ext cx="838200" cy="2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48288</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907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70630</xdr:rowOff>
    </xdr:from>
    <xdr:to>
      <xdr:col>111</xdr:col>
      <xdr:colOff>177800</xdr:colOff>
      <xdr:row>75</xdr:row>
      <xdr:rowOff>106194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929380"/>
          <a:ext cx="889000" cy="3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131099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6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95939</xdr:rowOff>
    </xdr:from>
    <xdr:to>
      <xdr:col>107</xdr:col>
      <xdr:colOff>50800</xdr:colOff>
      <xdr:row>75</xdr:row>
      <xdr:rowOff>106194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954689"/>
          <a:ext cx="889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131883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64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95939</xdr:rowOff>
    </xdr:from>
    <xdr:to>
      <xdr:col>102</xdr:col>
      <xdr:colOff>114300</xdr:colOff>
      <xdr:row>76</xdr:row>
      <xdr:rowOff>16909</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954689"/>
          <a:ext cx="889000" cy="9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126168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6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146546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6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167473</xdr:rowOff>
    </xdr:from>
    <xdr:to>
      <xdr:col>116</xdr:col>
      <xdr:colOff>114300</xdr:colOff>
      <xdr:row>75</xdr:row>
      <xdr:rowOff>97623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85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18900</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70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19830</xdr:rowOff>
    </xdr:from>
    <xdr:to>
      <xdr:col>112</xdr:col>
      <xdr:colOff>38100</xdr:colOff>
      <xdr:row>75</xdr:row>
      <xdr:rowOff>121430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87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112557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9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55394</xdr:rowOff>
    </xdr:from>
    <xdr:to>
      <xdr:col>107</xdr:col>
      <xdr:colOff>101600</xdr:colOff>
      <xdr:row>75</xdr:row>
      <xdr:rowOff>156994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91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148121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00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45139</xdr:rowOff>
    </xdr:from>
    <xdr:to>
      <xdr:col>102</xdr:col>
      <xdr:colOff>165100</xdr:colOff>
      <xdr:row>75</xdr:row>
      <xdr:rowOff>146738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903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137867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9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137559</xdr:rowOff>
    </xdr:from>
    <xdr:to>
      <xdr:col>98</xdr:col>
      <xdr:colOff>38100</xdr:colOff>
      <xdr:row>76</xdr:row>
      <xdr:rowOff>67709</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99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58836</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08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３４６，０７１円となっている。主な構成項目である扶助費は、住民一人当たり７６，７０６円となっており、全国及び徳島県の平均値を下回っているものの、類似団体平均との比較では高い水準にある。この要因として、社会福祉関係経費や子育て支援関係経費が膨らんでいることが挙げられる。今後は、受益者負担の原則などを徹底し、財政を圧迫することのないよう上昇傾向の歯止め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25,967
25,705
28.85
9,323,077
8,986,434
299,995
5,677,338
5,063,296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154559</xdr:rowOff>
    </xdr:from>
    <xdr:to>
      <xdr:col>24</xdr:col>
      <xdr:colOff>63500</xdr:colOff>
      <xdr:row>36</xdr:row>
      <xdr:rowOff>160274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26759"/>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112649</xdr:rowOff>
    </xdr:from>
    <xdr:to>
      <xdr:col>19</xdr:col>
      <xdr:colOff>177800</xdr:colOff>
      <xdr:row>36</xdr:row>
      <xdr:rowOff>154559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84849"/>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102633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112649</xdr:rowOff>
    </xdr:from>
    <xdr:to>
      <xdr:col>15</xdr:col>
      <xdr:colOff>50800</xdr:colOff>
      <xdr:row>37</xdr:row>
      <xdr:rowOff>14351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84849"/>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95013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127889</xdr:rowOff>
    </xdr:from>
    <xdr:to>
      <xdr:col>10</xdr:col>
      <xdr:colOff>114300</xdr:colOff>
      <xdr:row>37</xdr:row>
      <xdr:rowOff>14351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00089"/>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161307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109474</xdr:rowOff>
    </xdr:from>
    <xdr:to>
      <xdr:col>24</xdr:col>
      <xdr:colOff>114300</xdr:colOff>
      <xdr:row>37</xdr:row>
      <xdr:rowOff>39624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87901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6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103759</xdr:rowOff>
    </xdr:from>
    <xdr:to>
      <xdr:col>20</xdr:col>
      <xdr:colOff>38100</xdr:colOff>
      <xdr:row>37</xdr:row>
      <xdr:rowOff>33909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7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25036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6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61849</xdr:rowOff>
    </xdr:from>
    <xdr:to>
      <xdr:col>15</xdr:col>
      <xdr:colOff>101600</xdr:colOff>
      <xdr:row>36</xdr:row>
      <xdr:rowOff>163449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3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154576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2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135001</xdr:rowOff>
    </xdr:from>
    <xdr:to>
      <xdr:col>10</xdr:col>
      <xdr:colOff>165100</xdr:colOff>
      <xdr:row>37</xdr:row>
      <xdr:rowOff>65151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0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56278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9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77089</xdr:rowOff>
    </xdr:from>
    <xdr:to>
      <xdr:col>6</xdr:col>
      <xdr:colOff>38100</xdr:colOff>
      <xdr:row>37</xdr:row>
      <xdr:rowOff>7239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4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169816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4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171104</xdr:rowOff>
    </xdr:from>
    <xdr:to>
      <xdr:col>24</xdr:col>
      <xdr:colOff>63500</xdr:colOff>
      <xdr:row>59</xdr:row>
      <xdr:rowOff>955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115204"/>
          <a:ext cx="838200" cy="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166817</xdr:rowOff>
    </xdr:from>
    <xdr:to>
      <xdr:col>19</xdr:col>
      <xdr:colOff>177800</xdr:colOff>
      <xdr:row>58</xdr:row>
      <xdr:rowOff>171104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110917"/>
          <a:ext cx="8890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153353</xdr:rowOff>
    </xdr:from>
    <xdr:to>
      <xdr:col>15</xdr:col>
      <xdr:colOff>50800</xdr:colOff>
      <xdr:row>58</xdr:row>
      <xdr:rowOff>166817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97453"/>
          <a:ext cx="889000" cy="1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43407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121496</xdr:rowOff>
    </xdr:from>
    <xdr:to>
      <xdr:col>10</xdr:col>
      <xdr:colOff>114300</xdr:colOff>
      <xdr:row>58</xdr:row>
      <xdr:rowOff>153353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65596"/>
          <a:ext cx="889000" cy="3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43656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18188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13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121605</xdr:rowOff>
    </xdr:from>
    <xdr:to>
      <xdr:col>24</xdr:col>
      <xdr:colOff>114300</xdr:colOff>
      <xdr:row>59</xdr:row>
      <xdr:rowOff>51755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6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100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120304</xdr:rowOff>
    </xdr:from>
    <xdr:to>
      <xdr:col>20</xdr:col>
      <xdr:colOff>38100</xdr:colOff>
      <xdr:row>59</xdr:row>
      <xdr:rowOff>50454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41581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116017</xdr:rowOff>
    </xdr:from>
    <xdr:to>
      <xdr:col>15</xdr:col>
      <xdr:colOff>101600</xdr:colOff>
      <xdr:row>59</xdr:row>
      <xdr:rowOff>46167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6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37294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5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102553</xdr:rowOff>
    </xdr:from>
    <xdr:to>
      <xdr:col>10</xdr:col>
      <xdr:colOff>165100</xdr:colOff>
      <xdr:row>59</xdr:row>
      <xdr:rowOff>32703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4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23830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3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70696</xdr:rowOff>
    </xdr:from>
    <xdr:to>
      <xdr:col>6</xdr:col>
      <xdr:colOff>38100</xdr:colOff>
      <xdr:row>59</xdr:row>
      <xdr:rowOff>846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1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17373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79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64991</xdr:rowOff>
    </xdr:from>
    <xdr:to>
      <xdr:col>24</xdr:col>
      <xdr:colOff>63500</xdr:colOff>
      <xdr:row>76</xdr:row>
      <xdr:rowOff>93512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095191"/>
          <a:ext cx="838200" cy="2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20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64991</xdr:rowOff>
    </xdr:from>
    <xdr:to>
      <xdr:col>19</xdr:col>
      <xdr:colOff>177800</xdr:colOff>
      <xdr:row>76</xdr:row>
      <xdr:rowOff>119442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95191"/>
          <a:ext cx="889000" cy="5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107876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119442</xdr:rowOff>
    </xdr:from>
    <xdr:to>
      <xdr:col>15</xdr:col>
      <xdr:colOff>50800</xdr:colOff>
      <xdr:row>77</xdr:row>
      <xdr:rowOff>75670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49642"/>
          <a:ext cx="889000" cy="12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135875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75670</xdr:rowOff>
    </xdr:from>
    <xdr:to>
      <xdr:col>10</xdr:col>
      <xdr:colOff>114300</xdr:colOff>
      <xdr:row>77</xdr:row>
      <xdr:rowOff>114249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77320"/>
          <a:ext cx="889000" cy="3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45186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75534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42712</xdr:rowOff>
    </xdr:from>
    <xdr:to>
      <xdr:col>24</xdr:col>
      <xdr:colOff>114300</xdr:colOff>
      <xdr:row>76</xdr:row>
      <xdr:rowOff>144312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65589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24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14191</xdr:rowOff>
    </xdr:from>
    <xdr:to>
      <xdr:col>20</xdr:col>
      <xdr:colOff>38100</xdr:colOff>
      <xdr:row>76</xdr:row>
      <xdr:rowOff>115791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4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132318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81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68642</xdr:rowOff>
    </xdr:from>
    <xdr:to>
      <xdr:col>15</xdr:col>
      <xdr:colOff>101600</xdr:colOff>
      <xdr:row>76</xdr:row>
      <xdr:rowOff>170242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9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15319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874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24870</xdr:rowOff>
    </xdr:from>
    <xdr:to>
      <xdr:col>10</xdr:col>
      <xdr:colOff>165100</xdr:colOff>
      <xdr:row>77</xdr:row>
      <xdr:rowOff>126470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2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142997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001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63449</xdr:rowOff>
    </xdr:from>
    <xdr:to>
      <xdr:col>6</xdr:col>
      <xdr:colOff>38100</xdr:colOff>
      <xdr:row>77</xdr:row>
      <xdr:rowOff>165049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6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10126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04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164291</xdr:rowOff>
    </xdr:from>
    <xdr:to>
      <xdr:col>24</xdr:col>
      <xdr:colOff>63500</xdr:colOff>
      <xdr:row>97</xdr:row>
      <xdr:rowOff>166430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794941"/>
          <a:ext cx="838200" cy="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14766</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816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164291</xdr:rowOff>
    </xdr:from>
    <xdr:to>
      <xdr:col>19</xdr:col>
      <xdr:colOff>177800</xdr:colOff>
      <xdr:row>98</xdr:row>
      <xdr:rowOff>16125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794941"/>
          <a:ext cx="889000" cy="2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90416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16125</xdr:rowOff>
    </xdr:from>
    <xdr:to>
      <xdr:col>15</xdr:col>
      <xdr:colOff>50800</xdr:colOff>
      <xdr:row>98</xdr:row>
      <xdr:rowOff>42594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18225"/>
          <a:ext cx="889000" cy="2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42594</xdr:rowOff>
    </xdr:from>
    <xdr:to>
      <xdr:col>10</xdr:col>
      <xdr:colOff>114300</xdr:colOff>
      <xdr:row>98</xdr:row>
      <xdr:rowOff>64360</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844694"/>
          <a:ext cx="889000" cy="2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104785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115630</xdr:rowOff>
    </xdr:from>
    <xdr:to>
      <xdr:col>24</xdr:col>
      <xdr:colOff>114300</xdr:colOff>
      <xdr:row>98</xdr:row>
      <xdr:rowOff>45780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74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138507</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59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113491</xdr:rowOff>
    </xdr:from>
    <xdr:to>
      <xdr:col>20</xdr:col>
      <xdr:colOff>38100</xdr:colOff>
      <xdr:row>98</xdr:row>
      <xdr:rowOff>43641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4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60168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51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136775</xdr:rowOff>
    </xdr:from>
    <xdr:to>
      <xdr:col>15</xdr:col>
      <xdr:colOff>101600</xdr:colOff>
      <xdr:row>98</xdr:row>
      <xdr:rowOff>66925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6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58052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6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163244</xdr:rowOff>
    </xdr:from>
    <xdr:to>
      <xdr:col>10</xdr:col>
      <xdr:colOff>165100</xdr:colOff>
      <xdr:row>98</xdr:row>
      <xdr:rowOff>93394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79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109921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56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13560</xdr:rowOff>
    </xdr:from>
    <xdr:to>
      <xdr:col>6</xdr:col>
      <xdr:colOff>38100</xdr:colOff>
      <xdr:row>98</xdr:row>
      <xdr:rowOff>115160</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106287</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0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29862</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73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64533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98062</xdr:rowOff>
    </xdr:from>
    <xdr:to>
      <xdr:col>55</xdr:col>
      <xdr:colOff>0</xdr:colOff>
      <xdr:row>59</xdr:row>
      <xdr:rowOff>7438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042162"/>
          <a:ext cx="838200" cy="8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67920</xdr:rowOff>
    </xdr:from>
    <xdr:to>
      <xdr:col>50</xdr:col>
      <xdr:colOff>114300</xdr:colOff>
      <xdr:row>58</xdr:row>
      <xdr:rowOff>98062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012020"/>
          <a:ext cx="889000" cy="3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67920</xdr:rowOff>
    </xdr:from>
    <xdr:to>
      <xdr:col>45</xdr:col>
      <xdr:colOff>177800</xdr:colOff>
      <xdr:row>59</xdr:row>
      <xdr:rowOff>15619</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012020"/>
          <a:ext cx="889000" cy="11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137801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11243</xdr:rowOff>
    </xdr:from>
    <xdr:to>
      <xdr:col>41</xdr:col>
      <xdr:colOff>50800</xdr:colOff>
      <xdr:row>59</xdr:row>
      <xdr:rowOff>15619</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126793"/>
          <a:ext cx="8890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14922</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128088</xdr:rowOff>
    </xdr:from>
    <xdr:to>
      <xdr:col>55</xdr:col>
      <xdr:colOff>50800</xdr:colOff>
      <xdr:row>59</xdr:row>
      <xdr:rowOff>58238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7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43015</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8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47262</xdr:rowOff>
    </xdr:from>
    <xdr:to>
      <xdr:col>50</xdr:col>
      <xdr:colOff>165100</xdr:colOff>
      <xdr:row>58</xdr:row>
      <xdr:rowOff>148862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99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139989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1008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17120</xdr:rowOff>
    </xdr:from>
    <xdr:to>
      <xdr:col>46</xdr:col>
      <xdr:colOff>38100</xdr:colOff>
      <xdr:row>58</xdr:row>
      <xdr:rowOff>118720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9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135247</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73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136269</xdr:rowOff>
    </xdr:from>
    <xdr:to>
      <xdr:col>41</xdr:col>
      <xdr:colOff>101600</xdr:colOff>
      <xdr:row>59</xdr:row>
      <xdr:rowOff>66419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8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57546</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7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131893</xdr:rowOff>
    </xdr:from>
    <xdr:to>
      <xdr:col>36</xdr:col>
      <xdr:colOff>165100</xdr:colOff>
      <xdr:row>59</xdr:row>
      <xdr:rowOff>62043</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7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53170</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6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26555</xdr:rowOff>
    </xdr:from>
    <xdr:to>
      <xdr:col>55</xdr:col>
      <xdr:colOff>0</xdr:colOff>
      <xdr:row>79</xdr:row>
      <xdr:rowOff>28130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3571105"/>
          <a:ext cx="8382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28130</xdr:rowOff>
    </xdr:from>
    <xdr:to>
      <xdr:col>50</xdr:col>
      <xdr:colOff>114300</xdr:colOff>
      <xdr:row>79</xdr:row>
      <xdr:rowOff>31001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8750300" y="13572680"/>
          <a:ext cx="889000" cy="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34295</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2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88</xdr:rowOff>
    </xdr:from>
    <xdr:to>
      <xdr:col>45</xdr:col>
      <xdr:colOff>177800</xdr:colOff>
      <xdr:row>79</xdr:row>
      <xdr:rowOff>31001</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7861300" y="13544638"/>
          <a:ext cx="889000" cy="3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15428" y="132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88</xdr:rowOff>
    </xdr:from>
    <xdr:to>
      <xdr:col>41</xdr:col>
      <xdr:colOff>50800</xdr:colOff>
      <xdr:row>79</xdr:row>
      <xdr:rowOff>22250</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544638"/>
          <a:ext cx="889000" cy="2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28872</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23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41699</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147205</xdr:rowOff>
    </xdr:from>
    <xdr:to>
      <xdr:col>55</xdr:col>
      <xdr:colOff>50800</xdr:colOff>
      <xdr:row>79</xdr:row>
      <xdr:rowOff>77355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52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62132</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43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148780</xdr:rowOff>
    </xdr:from>
    <xdr:to>
      <xdr:col>50</xdr:col>
      <xdr:colOff>165100</xdr:colOff>
      <xdr:row>79</xdr:row>
      <xdr:rowOff>78930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52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70057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61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151651</xdr:rowOff>
    </xdr:from>
    <xdr:to>
      <xdr:col>46</xdr:col>
      <xdr:colOff>38100</xdr:colOff>
      <xdr:row>79</xdr:row>
      <xdr:rowOff>81801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52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72928</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61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120738</xdr:rowOff>
    </xdr:from>
    <xdr:to>
      <xdr:col>41</xdr:col>
      <xdr:colOff>101600</xdr:colOff>
      <xdr:row>79</xdr:row>
      <xdr:rowOff>50888</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49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42015</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58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142900</xdr:rowOff>
    </xdr:from>
    <xdr:to>
      <xdr:col>36</xdr:col>
      <xdr:colOff>165100</xdr:colOff>
      <xdr:row>79</xdr:row>
      <xdr:rowOff>73050</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5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64177</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60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66548</xdr:rowOff>
    </xdr:from>
    <xdr:to>
      <xdr:col>55</xdr:col>
      <xdr:colOff>0</xdr:colOff>
      <xdr:row>98</xdr:row>
      <xdr:rowOff>66635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868648"/>
          <a:ext cx="8382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152533</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40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34229</xdr:rowOff>
    </xdr:from>
    <xdr:to>
      <xdr:col>50</xdr:col>
      <xdr:colOff>114300</xdr:colOff>
      <xdr:row>98</xdr:row>
      <xdr:rowOff>66548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836329"/>
          <a:ext cx="889000" cy="3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64054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34229</xdr:rowOff>
    </xdr:from>
    <xdr:to>
      <xdr:col>45</xdr:col>
      <xdr:colOff>177800</xdr:colOff>
      <xdr:row>98</xdr:row>
      <xdr:rowOff>138666</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836329"/>
          <a:ext cx="889000" cy="10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76148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74854</xdr:rowOff>
    </xdr:from>
    <xdr:to>
      <xdr:col>41</xdr:col>
      <xdr:colOff>50800</xdr:colOff>
      <xdr:row>98</xdr:row>
      <xdr:rowOff>138666</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876954"/>
          <a:ext cx="889000" cy="6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87785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80807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15835</xdr:rowOff>
    </xdr:from>
    <xdr:to>
      <xdr:col>55</xdr:col>
      <xdr:colOff>50800</xdr:colOff>
      <xdr:row>98</xdr:row>
      <xdr:rowOff>117435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81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102212</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73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15748</xdr:rowOff>
    </xdr:from>
    <xdr:to>
      <xdr:col>50</xdr:col>
      <xdr:colOff>165100</xdr:colOff>
      <xdr:row>98</xdr:row>
      <xdr:rowOff>117348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81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108475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91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154879</xdr:rowOff>
    </xdr:from>
    <xdr:to>
      <xdr:col>46</xdr:col>
      <xdr:colOff>38100</xdr:colOff>
      <xdr:row>98</xdr:row>
      <xdr:rowOff>85029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78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76156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87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87866</xdr:rowOff>
    </xdr:from>
    <xdr:to>
      <xdr:col>41</xdr:col>
      <xdr:colOff>101600</xdr:colOff>
      <xdr:row>99</xdr:row>
      <xdr:rowOff>18016</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88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9143</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98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24054</xdr:rowOff>
    </xdr:from>
    <xdr:to>
      <xdr:col>36</xdr:col>
      <xdr:colOff>165100</xdr:colOff>
      <xdr:row>98</xdr:row>
      <xdr:rowOff>125654</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82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116781</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91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92494</xdr:rowOff>
    </xdr:from>
    <xdr:to>
      <xdr:col>85</xdr:col>
      <xdr:colOff>127000</xdr:colOff>
      <xdr:row>36</xdr:row>
      <xdr:rowOff>143563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264694"/>
          <a:ext cx="838200" cy="5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26156</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198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113525</xdr:rowOff>
    </xdr:from>
    <xdr:to>
      <xdr:col>81</xdr:col>
      <xdr:colOff>50800</xdr:colOff>
      <xdr:row>36</xdr:row>
      <xdr:rowOff>143563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114275"/>
          <a:ext cx="889000" cy="20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12809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0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113525</xdr:rowOff>
    </xdr:from>
    <xdr:to>
      <xdr:col>76</xdr:col>
      <xdr:colOff>114300</xdr:colOff>
      <xdr:row>36</xdr:row>
      <xdr:rowOff>57107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114275"/>
          <a:ext cx="889000" cy="11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147131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31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34818</xdr:rowOff>
    </xdr:from>
    <xdr:to>
      <xdr:col>71</xdr:col>
      <xdr:colOff>177800</xdr:colOff>
      <xdr:row>36</xdr:row>
      <xdr:rowOff>57107</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207018"/>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156870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3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124294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29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41694</xdr:rowOff>
    </xdr:from>
    <xdr:to>
      <xdr:col>85</xdr:col>
      <xdr:colOff>177800</xdr:colOff>
      <xdr:row>36</xdr:row>
      <xdr:rowOff>143294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21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64571</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06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92763</xdr:rowOff>
    </xdr:from>
    <xdr:to>
      <xdr:col>81</xdr:col>
      <xdr:colOff>101600</xdr:colOff>
      <xdr:row>37</xdr:row>
      <xdr:rowOff>22913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26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14040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35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62725</xdr:rowOff>
    </xdr:from>
    <xdr:to>
      <xdr:col>76</xdr:col>
      <xdr:colOff>165100</xdr:colOff>
      <xdr:row>35</xdr:row>
      <xdr:rowOff>164325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06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9402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583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6307</xdr:rowOff>
    </xdr:from>
    <xdr:to>
      <xdr:col>72</xdr:col>
      <xdr:colOff>38100</xdr:colOff>
      <xdr:row>36</xdr:row>
      <xdr:rowOff>107907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17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124434</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595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155468</xdr:rowOff>
    </xdr:from>
    <xdr:to>
      <xdr:col>67</xdr:col>
      <xdr:colOff>101600</xdr:colOff>
      <xdr:row>36</xdr:row>
      <xdr:rowOff>85618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15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102145</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93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15722</xdr:rowOff>
    </xdr:from>
    <xdr:to>
      <xdr:col>85</xdr:col>
      <xdr:colOff>127000</xdr:colOff>
      <xdr:row>57</xdr:row>
      <xdr:rowOff>160490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788372"/>
          <a:ext cx="838200" cy="1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112196</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884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107848</xdr:rowOff>
    </xdr:from>
    <xdr:to>
      <xdr:col>81</xdr:col>
      <xdr:colOff>50800</xdr:colOff>
      <xdr:row>57</xdr:row>
      <xdr:rowOff>160490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9880498"/>
          <a:ext cx="889000" cy="5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53789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6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107848</xdr:rowOff>
    </xdr:from>
    <xdr:to>
      <xdr:col>76</xdr:col>
      <xdr:colOff>114300</xdr:colOff>
      <xdr:row>58</xdr:row>
      <xdr:rowOff>70866</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880498"/>
          <a:ext cx="889000" cy="13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75913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0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70866</xdr:rowOff>
    </xdr:from>
    <xdr:to>
      <xdr:col>71</xdr:col>
      <xdr:colOff>177800</xdr:colOff>
      <xdr:row>58</xdr:row>
      <xdr:rowOff>145428</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10014966"/>
          <a:ext cx="889000" cy="7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79697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136372</xdr:rowOff>
    </xdr:from>
    <xdr:to>
      <xdr:col>85</xdr:col>
      <xdr:colOff>177800</xdr:colOff>
      <xdr:row>57</xdr:row>
      <xdr:rowOff>66522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73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159249</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58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109690</xdr:rowOff>
    </xdr:from>
    <xdr:to>
      <xdr:col>81</xdr:col>
      <xdr:colOff>101600</xdr:colOff>
      <xdr:row>58</xdr:row>
      <xdr:rowOff>39840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8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30967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97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57048</xdr:rowOff>
    </xdr:from>
    <xdr:to>
      <xdr:col>76</xdr:col>
      <xdr:colOff>165100</xdr:colOff>
      <xdr:row>57</xdr:row>
      <xdr:rowOff>158648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82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3725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60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20066</xdr:rowOff>
    </xdr:from>
    <xdr:to>
      <xdr:col>72</xdr:col>
      <xdr:colOff>38100</xdr:colOff>
      <xdr:row>58</xdr:row>
      <xdr:rowOff>121666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9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112793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100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94628</xdr:rowOff>
    </xdr:from>
    <xdr:to>
      <xdr:col>67</xdr:col>
      <xdr:colOff>101600</xdr:colOff>
      <xdr:row>59</xdr:row>
      <xdr:rowOff>24778</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1003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15905</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1013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42698</xdr:rowOff>
    </xdr:from>
    <xdr:to>
      <xdr:col>81</xdr:col>
      <xdr:colOff>50800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87248"/>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42698</xdr:rowOff>
    </xdr:from>
    <xdr:to>
      <xdr:col>76</xdr:col>
      <xdr:colOff>114300</xdr:colOff>
      <xdr:row>79</xdr:row>
      <xdr:rowOff>44092</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3587248"/>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42979</xdr:rowOff>
    </xdr:from>
    <xdr:to>
      <xdr:col>71</xdr:col>
      <xdr:colOff>177800</xdr:colOff>
      <xdr:row>79</xdr:row>
      <xdr:rowOff>44092</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87529"/>
          <a:ext cx="889000" cy="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137835</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10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163348</xdr:rowOff>
    </xdr:from>
    <xdr:to>
      <xdr:col>76</xdr:col>
      <xdr:colOff>165100</xdr:colOff>
      <xdr:row>79</xdr:row>
      <xdr:rowOff>93498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84625</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3017" y="13629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164742</xdr:rowOff>
    </xdr:from>
    <xdr:to>
      <xdr:col>72</xdr:col>
      <xdr:colOff>38100</xdr:colOff>
      <xdr:row>79</xdr:row>
      <xdr:rowOff>94892</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86019</xdr:rowOff>
    </xdr:from>
    <xdr:ext cx="313932"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46333" y="13630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163629</xdr:rowOff>
    </xdr:from>
    <xdr:to>
      <xdr:col>67</xdr:col>
      <xdr:colOff>101600</xdr:colOff>
      <xdr:row>79</xdr:row>
      <xdr:rowOff>93779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3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84906</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25017" y="13629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150813</xdr:rowOff>
    </xdr:from>
    <xdr:to>
      <xdr:col>85</xdr:col>
      <xdr:colOff>127000</xdr:colOff>
      <xdr:row>96</xdr:row>
      <xdr:rowOff>163564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610013"/>
          <a:ext cx="838200" cy="1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163564</xdr:rowOff>
    </xdr:from>
    <xdr:to>
      <xdr:col>81</xdr:col>
      <xdr:colOff>50800</xdr:colOff>
      <xdr:row>96</xdr:row>
      <xdr:rowOff>164275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622764"/>
          <a:ext cx="889000" cy="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164275</xdr:rowOff>
    </xdr:from>
    <xdr:to>
      <xdr:col>76</xdr:col>
      <xdr:colOff>114300</xdr:colOff>
      <xdr:row>96</xdr:row>
      <xdr:rowOff>164872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623475"/>
          <a:ext cx="8890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72174</xdr:rowOff>
    </xdr:from>
    <xdr:to>
      <xdr:col>71</xdr:col>
      <xdr:colOff>177800</xdr:colOff>
      <xdr:row>96</xdr:row>
      <xdr:rowOff>164872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531374"/>
          <a:ext cx="889000" cy="9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51694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165816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62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100013</xdr:rowOff>
    </xdr:from>
    <xdr:to>
      <xdr:col>85</xdr:col>
      <xdr:colOff>177800</xdr:colOff>
      <xdr:row>97</xdr:row>
      <xdr:rowOff>30163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55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78440</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5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112764</xdr:rowOff>
    </xdr:from>
    <xdr:to>
      <xdr:col>81</xdr:col>
      <xdr:colOff>101600</xdr:colOff>
      <xdr:row>97</xdr:row>
      <xdr:rowOff>42914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57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34041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66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113475</xdr:rowOff>
    </xdr:from>
    <xdr:to>
      <xdr:col>76</xdr:col>
      <xdr:colOff>165100</xdr:colOff>
      <xdr:row>97</xdr:row>
      <xdr:rowOff>43625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5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34752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66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114072</xdr:rowOff>
    </xdr:from>
    <xdr:to>
      <xdr:col>72</xdr:col>
      <xdr:colOff>38100</xdr:colOff>
      <xdr:row>97</xdr:row>
      <xdr:rowOff>44222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5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60749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34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21374</xdr:rowOff>
    </xdr:from>
    <xdr:to>
      <xdr:col>67</xdr:col>
      <xdr:colOff>101600</xdr:colOff>
      <xdr:row>96</xdr:row>
      <xdr:rowOff>122974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48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139501</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25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構成項目である民生費は、住民一人当たり１３７，７４３円となっており、全国及び徳島県の平均値を下回っているものの、類似団体平均との比較では高い水準にある。この要因として、福祉関係経費及び子育て支援関係経費が膨らんでいることが挙げられるが、特に平成３０年度には学童保育施設の整備費の影響が大きい。今後は子育て支援施策等を推進しながらも、受益者負担の原則などを徹底し、財政を圧迫することのないよう上昇傾向の歯止めに努める。</a:t>
          </a:r>
        </a:p>
        <a:p>
          <a:r>
            <a:rPr kumimoji="1" lang="ja-JP" altLang="en-US" sz="1300">
              <a:latin typeface="ＭＳ Ｐゴシック" panose="020B0600070205080204" pitchFamily="50" charset="-128"/>
              <a:ea typeface="ＭＳ Ｐゴシック" panose="020B0600070205080204" pitchFamily="50" charset="-128"/>
            </a:rPr>
            <a:t>また、教育費については、石井幼稚園改築事業等の影響で、前年度から１１，１９６円上昇し、住民一人当たり５９，２６２円となった結果、平成３０年度は全国及び徳島県の平均値を上回り、類似団体平均との比較においても高い水準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徳島県石井町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収支状況は黒字で安定しているため、近年は、実質収支額は大きな増減がなく、実質単年度収支も黒字で推移していた。平成３０年度は、平成２９年度から始まった石井幼稚園改築事業等に起因し、実質単年度収支については２年連続のマイナスとなったが、実質収支は依然黒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徳島県石井町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公営企業会計の全てにおいて、赤字となっている会計はなく、連結実質赤字比率が算出されない状況が続いている。今後も各会計の基盤となる保険税や料金収入等を安定的に確保し、適正な財政運営を行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徳島県石井町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の大型事業に係る地方債の償還終了及び新規地方債の発行抑制により、元利償還金は減少傾向にあったが、平成３０年度からは庁舎建設事業により発行された全ての地方債の元利償還が始まった。また、令和元年度からは給食センター改築事業の地方債発行が予定されている。</a:t>
          </a:r>
        </a:p>
        <a:p>
          <a:r>
            <a:rPr kumimoji="1" lang="ja-JP" altLang="en-US" sz="1400">
              <a:latin typeface="ＭＳ ゴシック" pitchFamily="49" charset="-128"/>
              <a:ea typeface="ＭＳ ゴシック" pitchFamily="49" charset="-128"/>
            </a:rPr>
            <a:t>今後も新規地方債の発行については基本的に抑制しつつ、実施が不可欠な大型事業に係る財源確保にあたっては、補助金等の活用を念頭に置き、実質公債費比率の分子の増加を最小限に抑え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満期一括償還地方債は利用していない。</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徳島県石井町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の大型事業に係る地方債の償還終了により地方債の現在高は減少している。また、将来負担比率の分子は負数であるため将来負担比率は算出されていない。今後も現状を維持し、健全な財政運営を行え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徳島県石井町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減債基金を町債の償還の財源に充てるため、２７９百万円取り崩しことたこと等により、基金全体で２９６百万円の減となった。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基金の使途の明確化を図るために、個々の特定目的基金に積立てていくことを予定している。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廃棄物処理施設整備事業基金：廃棄物処理施設の整備及び関連事業の推進を図る。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地域福祉基金：民間の創意を生かした在宅福祉、生きがいと健康づくりその他高齢者の保健福祉に関する事業の推進に資する。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火葬場建設基金：町の火葬場建設に要する経費に充てる。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町営住宅施設整備事業基金：町営住宅施設の整備事業費の財源に充てる。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国際交流基金：国際交流を通じ見聞を広げ、国際的視野を身につけ、地域活性化の推進を図る。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移動図書館車基金：移動図書館車購入に要する経費に充てるため、１７百万円を取り崩し、廃止したことによる減少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廃棄物処理施設整備事業基金については、一般廃棄物広域処理施設の整備に関連し、今後も積立てを検討する。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火葬場建設基金については、将来的に積立てについて検討する。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前年度末残高を維持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今後は、特定目的基金を優先し積立てていく。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町債の償還の財源に充てるため、２７９百万円取り崩しことたことによる減少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地方債の償還予定を踏まえて積立て、取り崩しをする予定。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B0FE890-5B6B-478B-A309-E8BF1268F2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B5DB9BD-B083-4B74-A52D-8AAC4022B9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6BA5B6CA-C8BD-40DC-835B-E8CEC1C000B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F4AF9422-C97F-4683-91E7-3FEE871F36A3}"/>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188690BF-CDED-46F8-85E0-0EDB83C8D998}"/>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3FA27956-7BD1-4C39-94C2-F68885B53CEB}"/>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877A2F83-5C7F-40AB-A0F4-D99BD20444DC}"/>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BE8BFB5C-A097-4FD5-AB74-44948C63CDB8}"/>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5876205C-0B0A-4339-9E55-4FEA85C0F8DF}"/>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BA42EF0F-7E3C-482C-A09A-88F53FC9CBC7}"/>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E19011E1-8D81-44F8-A626-5C44505EEFEC}"/>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AE4982B5-F2DB-4BF7-ABFE-A34294C733E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071413B-76C9-4D0E-AFB0-027BF528E46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16081CD5-6AA5-4664-8452-98E9BC8525A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36A8998B-A0AF-4872-AB1B-63EEBC274CC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1500922F-20E9-42BC-AFCC-72122C24B01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7FD56E1F-B6BA-4B30-92DB-3FB5185EDF8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CD55E005-0543-41F9-BBA3-2445F37E551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A5208089-72BA-4339-A224-7D8D0979E9A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F67F15EE-656E-493B-A35C-D2372442C75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B7D95340-F8CD-4314-B765-2191C2E9F77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25,967
25,705
28.85
9,323,077
8,986,434
299,995
5,677,338
5,063,296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C874BD97-722B-40C2-AB9D-5FE15B5A1BD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9EC16867-4D13-4C2B-9F5B-160A05026A1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F2CBB217-6B60-4CD0-803D-23F15A25F91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E60F3A3-ED6A-4AA4-9548-C6379A44253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7959D2A5-1C55-49C7-B965-019BB20AE03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EA05983E-A62A-4430-B96E-2DFEB40B34C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D9B9D519-7BB3-48E8-ABCF-341D07A7657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1759C255-69A2-4385-AAF7-0AFBAE1DC0D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BBBBC01E-DC8E-4DEF-92F6-EFE5DB50EDE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1556EEC3-AD51-4B8C-9A86-FB6BB731277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786B8A2D-72AC-449D-9BC7-1BF0DF7D447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5440971B-CE38-453C-920F-3B724DE15E6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9574CB39-8D56-4904-B18D-2A8DBA026EC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20578397-2BB4-4722-9362-44984E4AE8A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8A6189AF-FA42-40B5-B19F-8BCB8051ADF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44D961FE-F156-4990-8788-0602A5370EF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EE13CEE6-E6FF-454F-AF3E-7F6777E1321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5BB59591-954F-4AC8-9EBC-B70E30BDD0E2}"/>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78D09CAC-6AF9-4B84-A0FA-5A6752FCC429}"/>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F3922212-B742-47EB-8578-C202339BAF2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93A12D2B-C591-4C4D-91B5-97BF9867ED5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4A6B7BFE-BD4D-4C7D-BDEF-6F6621AF13C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19651923-BDD8-4FF9-89A0-F67CCA23AE5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A3AFF6B0-2054-4F1B-86AD-2B860E7873F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F7318074-AF1C-4050-835A-439EC7C7A25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3BFB5617-4034-4D17-A4CC-152010C56AB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3682F5FE-F67C-4C8C-BC34-A24F0017403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47BFB7E3-FCFA-4907-B5C8-32261109962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95687E6C-7C80-4FB7-980E-3836DD1510A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43446F89-1680-4178-903A-D2AC06AC693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BD1C97D6-9656-4414-9A02-63F472CF03B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FADD9BCD-C427-4797-9771-F4F80CA7279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AE655DAE-DA78-41BB-88E1-621F31D5242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1F28BFC-48D3-4065-8FCF-9B774789725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年度の有形固定資産減価償却率は平成２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年度と比較し</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、類似団体より</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高い水準にある。こうした状況を踏まえ、公共施設等総合管理計画に基づき、町全体の公共施設等の総量抑制、施設の維持管理・運営方法の見直し、資産の有効活用等、老朽化対策の取り組みを積極的に進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FC8B1D87-DAC2-40F2-94D2-1157323C1C2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66DD7F1F-E8B0-48B0-9681-104DDBCAFFD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29AD08BD-6D56-4469-BE91-8CC17CEF180C}"/>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93071806-ECAA-4218-8BCD-1A58F9A66113}"/>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E2D6A222-848C-44D4-ADD8-662B20C6D83F}"/>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00040682-4930-4DE3-899A-90DE2B038ADD}"/>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F2999AB8-F511-4826-8090-3BD53EB60BF8}"/>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E6354CDE-70B7-4D36-909B-8A20401D4CA8}"/>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B6E02172-D693-4A6C-B27D-2F3209EF4592}"/>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5830A3D8-1D2E-4655-8486-EE4FDEC40485}"/>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4EE5A225-4B31-4B2A-B25C-1626AE25B4DF}"/>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BEE78A07-D488-4BA3-AC32-13F9E39B14B9}"/>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269B686F-9723-42EF-9E87-1AB95A6D3B42}"/>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322D3712-21B1-4502-A168-EFA526DC351F}"/>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18372D00-F44F-4B36-965B-B7211339751C}"/>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8EE214A-81D0-4878-A18C-4A140642B01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3" name="テキスト ボックス 72">
          <a:extLst>
            <a:ext uri="{FF2B5EF4-FFF2-40B4-BE49-F238E27FC236}">
              <a16:creationId xmlns:a16="http://schemas.microsoft.com/office/drawing/2014/main" id="{96E4D35A-2EDF-4980-A0D5-E6A04D52C126}"/>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FCEB3D88-8074-4C26-9A82-619FF8DABBC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75" name="直線コネクタ 74">
          <a:extLst>
            <a:ext uri="{FF2B5EF4-FFF2-40B4-BE49-F238E27FC236}">
              <a16:creationId xmlns:a16="http://schemas.microsoft.com/office/drawing/2014/main" id="{80B0F695-5214-4E2B-B3D1-0F1ECFC48133}"/>
            </a:ext>
          </a:extLst>
        </xdr:cNvPr>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76" name="有形固定資産減価償却率最小値テキスト">
          <a:extLst>
            <a:ext uri="{FF2B5EF4-FFF2-40B4-BE49-F238E27FC236}">
              <a16:creationId xmlns:a16="http://schemas.microsoft.com/office/drawing/2014/main" id="{BA07A52F-0A63-4343-B9DB-CC93695EA947}"/>
            </a:ext>
          </a:extLst>
        </xdr:cNvPr>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77" name="直線コネクタ 76">
          <a:extLst>
            <a:ext uri="{FF2B5EF4-FFF2-40B4-BE49-F238E27FC236}">
              <a16:creationId xmlns:a16="http://schemas.microsoft.com/office/drawing/2014/main" id="{639F44D7-888F-4992-B820-AEC800EC5F60}"/>
            </a:ext>
          </a:extLst>
        </xdr:cNvPr>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8" name="有形固定資産減価償却率最大値テキスト">
          <a:extLst>
            <a:ext uri="{FF2B5EF4-FFF2-40B4-BE49-F238E27FC236}">
              <a16:creationId xmlns:a16="http://schemas.microsoft.com/office/drawing/2014/main" id="{D9326F70-E238-4B22-B2E2-D41ED1D04E1C}"/>
            </a:ext>
          </a:extLst>
        </xdr:cNvPr>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9" name="直線コネクタ 78">
          <a:extLst>
            <a:ext uri="{FF2B5EF4-FFF2-40B4-BE49-F238E27FC236}">
              <a16:creationId xmlns:a16="http://schemas.microsoft.com/office/drawing/2014/main" id="{0710EF48-0EA5-4B83-8E9C-52293C5608B5}"/>
            </a:ext>
          </a:extLst>
        </xdr:cNvPr>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55625</xdr:rowOff>
    </xdr:from>
    <xdr:ext cx="405111" cy="259045"/>
    <xdr:sp macro="" textlink="">
      <xdr:nvSpPr>
        <xdr:cNvPr id="80" name="有形固定資産減価償却率平均値テキスト">
          <a:extLst>
            <a:ext uri="{FF2B5EF4-FFF2-40B4-BE49-F238E27FC236}">
              <a16:creationId xmlns:a16="http://schemas.microsoft.com/office/drawing/2014/main" id="{6705FB74-4CEB-4E33-94CC-CD5CAF42F7B4}"/>
            </a:ext>
          </a:extLst>
        </xdr:cNvPr>
        <xdr:cNvSpPr txBox="1"/>
      </xdr:nvSpPr>
      <xdr:spPr>
        <a:xfrm>
          <a:off x="48133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81" name="フローチャート: 判断 80">
          <a:extLst>
            <a:ext uri="{FF2B5EF4-FFF2-40B4-BE49-F238E27FC236}">
              <a16:creationId xmlns:a16="http://schemas.microsoft.com/office/drawing/2014/main" id="{889390D7-758F-4751-9616-4B980582330F}"/>
            </a:ext>
          </a:extLst>
        </xdr:cNvPr>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82" name="フローチャート: 判断 81">
          <a:extLst>
            <a:ext uri="{FF2B5EF4-FFF2-40B4-BE49-F238E27FC236}">
              <a16:creationId xmlns:a16="http://schemas.microsoft.com/office/drawing/2014/main" id="{F39B1646-7ACC-49B3-A662-4590B08E5C71}"/>
            </a:ext>
          </a:extLst>
        </xdr:cNvPr>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83" name="フローチャート: 判断 82">
          <a:extLst>
            <a:ext uri="{FF2B5EF4-FFF2-40B4-BE49-F238E27FC236}">
              <a16:creationId xmlns:a16="http://schemas.microsoft.com/office/drawing/2014/main" id="{2A51AAD3-36D1-43E3-9A42-A7491A7DF36A}"/>
            </a:ext>
          </a:extLst>
        </xdr:cNvPr>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84" name="フローチャート: 判断 83">
          <a:extLst>
            <a:ext uri="{FF2B5EF4-FFF2-40B4-BE49-F238E27FC236}">
              <a16:creationId xmlns:a16="http://schemas.microsoft.com/office/drawing/2014/main" id="{DF7C84E8-38D2-4E24-95B5-97FC314A4C6F}"/>
            </a:ext>
          </a:extLst>
        </xdr:cNvPr>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9414F78-C2B3-4653-B716-0BF5D0CC5A1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393237AE-5F82-4431-8410-5E417F335CF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97DF180-969C-4DA3-9F44-A4E9189E8E0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4E64799F-0821-4658-AFDC-209625FBCF3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838D272C-6C85-4A76-806C-54575A35EFD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90" name="楕円 89">
          <a:extLst>
            <a:ext uri="{FF2B5EF4-FFF2-40B4-BE49-F238E27FC236}">
              <a16:creationId xmlns:a16="http://schemas.microsoft.com/office/drawing/2014/main" id="{523E14BC-52C0-4BA7-A35A-F5C577CC83DA}"/>
            </a:ext>
          </a:extLst>
        </xdr:cNvPr>
        <xdr:cNvSpPr/>
      </xdr:nvSpPr>
      <xdr:spPr>
        <a:xfrm>
          <a:off x="47117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4462</xdr:rowOff>
    </xdr:from>
    <xdr:ext cx="405111" cy="259045"/>
    <xdr:sp macro="" textlink="">
      <xdr:nvSpPr>
        <xdr:cNvPr id="91" name="有形固定資産減価償却率該当値テキスト">
          <a:extLst>
            <a:ext uri="{FF2B5EF4-FFF2-40B4-BE49-F238E27FC236}">
              <a16:creationId xmlns:a16="http://schemas.microsoft.com/office/drawing/2014/main" id="{01168812-AE7D-4F95-8471-1B989EFFBE44}"/>
            </a:ext>
          </a:extLst>
        </xdr:cNvPr>
        <xdr:cNvSpPr txBox="1"/>
      </xdr:nvSpPr>
      <xdr:spPr>
        <a:xfrm>
          <a:off x="4813300"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162288</xdr:rowOff>
    </xdr:from>
    <xdr:to>
      <xdr:col>19</xdr:col>
      <xdr:colOff>187325</xdr:colOff>
      <xdr:row>31</xdr:row>
      <xdr:rowOff>92438</xdr:rowOff>
    </xdr:to>
    <xdr:sp macro="" textlink="">
      <xdr:nvSpPr>
        <xdr:cNvPr id="92" name="楕円 91">
          <a:extLst>
            <a:ext uri="{FF2B5EF4-FFF2-40B4-BE49-F238E27FC236}">
              <a16:creationId xmlns:a16="http://schemas.microsoft.com/office/drawing/2014/main" id="{DE9F4528-4B9D-48F3-AA4F-73A6433D1D33}"/>
            </a:ext>
          </a:extLst>
        </xdr:cNvPr>
        <xdr:cNvSpPr/>
      </xdr:nvSpPr>
      <xdr:spPr>
        <a:xfrm>
          <a:off x="4000500" y="60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32385</xdr:rowOff>
    </xdr:from>
    <xdr:to>
      <xdr:col>23</xdr:col>
      <xdr:colOff>85725</xdr:colOff>
      <xdr:row>31</xdr:row>
      <xdr:rowOff>41638</xdr:rowOff>
    </xdr:to>
    <xdr:cxnSp macro="">
      <xdr:nvCxnSpPr>
        <xdr:cNvPr id="93" name="直線コネクタ 92">
          <a:extLst>
            <a:ext uri="{FF2B5EF4-FFF2-40B4-BE49-F238E27FC236}">
              <a16:creationId xmlns:a16="http://schemas.microsoft.com/office/drawing/2014/main" id="{E987D8B0-D35C-4117-8F4C-EF5F2590A698}"/>
            </a:ext>
          </a:extLst>
        </xdr:cNvPr>
        <xdr:cNvCxnSpPr/>
      </xdr:nvCxnSpPr>
      <xdr:spPr>
        <a:xfrm flipV="1">
          <a:off x="4051300" y="6118860"/>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37102</xdr:rowOff>
    </xdr:from>
    <xdr:to>
      <xdr:col>15</xdr:col>
      <xdr:colOff>187325</xdr:colOff>
      <xdr:row>31</xdr:row>
      <xdr:rowOff>138702</xdr:rowOff>
    </xdr:to>
    <xdr:sp macro="" textlink="">
      <xdr:nvSpPr>
        <xdr:cNvPr id="94" name="楕円 93">
          <a:extLst>
            <a:ext uri="{FF2B5EF4-FFF2-40B4-BE49-F238E27FC236}">
              <a16:creationId xmlns:a16="http://schemas.microsoft.com/office/drawing/2014/main" id="{1B79C2B3-20FF-4A46-9D99-9D656E3D5FE3}"/>
            </a:ext>
          </a:extLst>
        </xdr:cNvPr>
        <xdr:cNvSpPr/>
      </xdr:nvSpPr>
      <xdr:spPr>
        <a:xfrm>
          <a:off x="3238500" y="612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41638</xdr:rowOff>
    </xdr:from>
    <xdr:to>
      <xdr:col>19</xdr:col>
      <xdr:colOff>136525</xdr:colOff>
      <xdr:row>31</xdr:row>
      <xdr:rowOff>87902</xdr:rowOff>
    </xdr:to>
    <xdr:cxnSp macro="">
      <xdr:nvCxnSpPr>
        <xdr:cNvPr id="95" name="直線コネクタ 94">
          <a:extLst>
            <a:ext uri="{FF2B5EF4-FFF2-40B4-BE49-F238E27FC236}">
              <a16:creationId xmlns:a16="http://schemas.microsoft.com/office/drawing/2014/main" id="{D21783E4-5157-4D1B-96FC-9EDBBD4EDCDB}"/>
            </a:ext>
          </a:extLst>
        </xdr:cNvPr>
        <xdr:cNvCxnSpPr/>
      </xdr:nvCxnSpPr>
      <xdr:spPr>
        <a:xfrm flipV="1">
          <a:off x="3289300" y="6128113"/>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15512</xdr:rowOff>
    </xdr:from>
    <xdr:to>
      <xdr:col>11</xdr:col>
      <xdr:colOff>187325</xdr:colOff>
      <xdr:row>31</xdr:row>
      <xdr:rowOff>117112</xdr:rowOff>
    </xdr:to>
    <xdr:sp macro="" textlink="">
      <xdr:nvSpPr>
        <xdr:cNvPr id="96" name="楕円 95">
          <a:extLst>
            <a:ext uri="{FF2B5EF4-FFF2-40B4-BE49-F238E27FC236}">
              <a16:creationId xmlns:a16="http://schemas.microsoft.com/office/drawing/2014/main" id="{2E83CDB9-11FE-4461-89AC-3A61220B1002}"/>
            </a:ext>
          </a:extLst>
        </xdr:cNvPr>
        <xdr:cNvSpPr/>
      </xdr:nvSpPr>
      <xdr:spPr>
        <a:xfrm>
          <a:off x="2476500" y="610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66312</xdr:rowOff>
    </xdr:from>
    <xdr:to>
      <xdr:col>15</xdr:col>
      <xdr:colOff>136525</xdr:colOff>
      <xdr:row>31</xdr:row>
      <xdr:rowOff>87902</xdr:rowOff>
    </xdr:to>
    <xdr:cxnSp macro="">
      <xdr:nvCxnSpPr>
        <xdr:cNvPr id="97" name="直線コネクタ 96">
          <a:extLst>
            <a:ext uri="{FF2B5EF4-FFF2-40B4-BE49-F238E27FC236}">
              <a16:creationId xmlns:a16="http://schemas.microsoft.com/office/drawing/2014/main" id="{894E6BF0-E02F-45C5-ABBD-7751E14EF833}"/>
            </a:ext>
          </a:extLst>
        </xdr:cNvPr>
        <xdr:cNvCxnSpPr/>
      </xdr:nvCxnSpPr>
      <xdr:spPr>
        <a:xfrm>
          <a:off x="2527300" y="6152787"/>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29318</xdr:rowOff>
    </xdr:from>
    <xdr:ext cx="405111" cy="259045"/>
    <xdr:sp macro="" textlink="">
      <xdr:nvSpPr>
        <xdr:cNvPr id="98" name="n_1aveValue有形固定資産減価償却率">
          <a:extLst>
            <a:ext uri="{FF2B5EF4-FFF2-40B4-BE49-F238E27FC236}">
              <a16:creationId xmlns:a16="http://schemas.microsoft.com/office/drawing/2014/main" id="{9A6948E6-697E-4A20-B4C0-09BD0B85218B}"/>
            </a:ext>
          </a:extLst>
        </xdr:cNvPr>
        <xdr:cNvSpPr txBox="1"/>
      </xdr:nvSpPr>
      <xdr:spPr>
        <a:xfrm>
          <a:off x="3836044" y="6287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91003</xdr:rowOff>
    </xdr:from>
    <xdr:ext cx="405111" cy="259045"/>
    <xdr:sp macro="" textlink="">
      <xdr:nvSpPr>
        <xdr:cNvPr id="99" name="n_2aveValue有形固定資産減価償却率">
          <a:extLst>
            <a:ext uri="{FF2B5EF4-FFF2-40B4-BE49-F238E27FC236}">
              <a16:creationId xmlns:a16="http://schemas.microsoft.com/office/drawing/2014/main" id="{4FB66B28-C0E2-4570-B98E-12A6D906D2B3}"/>
            </a:ext>
          </a:extLst>
        </xdr:cNvPr>
        <xdr:cNvSpPr txBox="1"/>
      </xdr:nvSpPr>
      <xdr:spPr>
        <a:xfrm>
          <a:off x="3086744" y="6348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2829</xdr:rowOff>
    </xdr:from>
    <xdr:ext cx="405111" cy="259045"/>
    <xdr:sp macro="" textlink="">
      <xdr:nvSpPr>
        <xdr:cNvPr id="100" name="n_3aveValue有形固定資産減価償却率">
          <a:extLst>
            <a:ext uri="{FF2B5EF4-FFF2-40B4-BE49-F238E27FC236}">
              <a16:creationId xmlns:a16="http://schemas.microsoft.com/office/drawing/2014/main" id="{F89102BD-1525-495B-954B-3A6BB16DFC0D}"/>
            </a:ext>
          </a:extLst>
        </xdr:cNvPr>
        <xdr:cNvSpPr txBox="1"/>
      </xdr:nvSpPr>
      <xdr:spPr>
        <a:xfrm>
          <a:off x="2324744" y="6432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108965</xdr:rowOff>
    </xdr:from>
    <xdr:ext cx="405111" cy="259045"/>
    <xdr:sp macro="" textlink="">
      <xdr:nvSpPr>
        <xdr:cNvPr id="101" name="n_1mainValue有形固定資産減価償却率">
          <a:extLst>
            <a:ext uri="{FF2B5EF4-FFF2-40B4-BE49-F238E27FC236}">
              <a16:creationId xmlns:a16="http://schemas.microsoft.com/office/drawing/2014/main" id="{9BFEEF59-63D8-40B4-AB62-EC620C781B42}"/>
            </a:ext>
          </a:extLst>
        </xdr:cNvPr>
        <xdr:cNvSpPr txBox="1"/>
      </xdr:nvSpPr>
      <xdr:spPr>
        <a:xfrm>
          <a:off x="3836044" y="585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155229</xdr:rowOff>
    </xdr:from>
    <xdr:ext cx="405111" cy="259045"/>
    <xdr:sp macro="" textlink="">
      <xdr:nvSpPr>
        <xdr:cNvPr id="102" name="n_2mainValue有形固定資産減価償却率">
          <a:extLst>
            <a:ext uri="{FF2B5EF4-FFF2-40B4-BE49-F238E27FC236}">
              <a16:creationId xmlns:a16="http://schemas.microsoft.com/office/drawing/2014/main" id="{4BFBC790-9A95-411C-9E31-EEE6A730393C}"/>
            </a:ext>
          </a:extLst>
        </xdr:cNvPr>
        <xdr:cNvSpPr txBox="1"/>
      </xdr:nvSpPr>
      <xdr:spPr>
        <a:xfrm>
          <a:off x="3086744" y="589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133639</xdr:rowOff>
    </xdr:from>
    <xdr:ext cx="405111" cy="259045"/>
    <xdr:sp macro="" textlink="">
      <xdr:nvSpPr>
        <xdr:cNvPr id="103" name="n_3mainValue有形固定資産減価償却率">
          <a:extLst>
            <a:ext uri="{FF2B5EF4-FFF2-40B4-BE49-F238E27FC236}">
              <a16:creationId xmlns:a16="http://schemas.microsoft.com/office/drawing/2014/main" id="{BF3611B8-FDBF-47F8-A0C8-B71EBB132B75}"/>
            </a:ext>
          </a:extLst>
        </xdr:cNvPr>
        <xdr:cNvSpPr txBox="1"/>
      </xdr:nvSpPr>
      <xdr:spPr>
        <a:xfrm>
          <a:off x="2324744" y="5877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id="{164CA2A5-D54A-4FB9-85E9-22575A07713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id="{189D35BB-BDEF-47F3-ACA4-316CF335511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6" name="正方形/長方形 105">
          <a:extLst>
            <a:ext uri="{FF2B5EF4-FFF2-40B4-BE49-F238E27FC236}">
              <a16:creationId xmlns:a16="http://schemas.microsoft.com/office/drawing/2014/main" id="{15FD5948-0EFC-45DE-9ED7-B0F5A658EC0A}"/>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id="{E6C0A5D9-5296-4C3E-9D52-5B58A7F6FDF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id="{9108F874-B3F0-420B-8FC1-4F01FD7E8B9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id="{1484EF70-9878-4881-953A-D4E072498A7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id="{98EB7261-E758-4D88-9A63-D74EBBA4D74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id="{E47A6E06-6069-495B-A19D-38EC743F0BA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id="{FA653212-C630-476D-ACBC-66AD6D89A2B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id="{5CBC9A7B-A26F-4138-91BC-E2ED2EC983F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id="{692FA818-D3C6-4421-837D-558E707B9CA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id="{FF327DD3-90AA-45EB-B566-89E2A9646B0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id="{5E28197E-5FB0-4D57-9577-84FC43B9C96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については、類似団体の平均値を</a:t>
          </a:r>
          <a:r>
            <a:rPr kumimoji="1" lang="ja-JP" altLang="en-US" sz="1100">
              <a:solidFill>
                <a:schemeClr val="dk1"/>
              </a:solidFill>
              <a:effectLst/>
              <a:latin typeface="+mn-lt"/>
              <a:ea typeface="+mn-ea"/>
              <a:cs typeface="+mn-cs"/>
            </a:rPr>
            <a:t>５４４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ポイント下回っている。主な要因としては、過去の大型事業に係る地方債の償還終了による地方債残高の減少が考えられる。</a:t>
          </a:r>
          <a:endParaRPr lang="ja-JP" altLang="ja-JP">
            <a:effectLst/>
          </a:endParaRPr>
        </a:p>
        <a:p>
          <a:r>
            <a:rPr kumimoji="1" lang="ja-JP" altLang="ja-JP" sz="1100">
              <a:solidFill>
                <a:schemeClr val="dk1"/>
              </a:solidFill>
              <a:effectLst/>
              <a:latin typeface="+mn-lt"/>
              <a:ea typeface="+mn-ea"/>
              <a:cs typeface="+mn-cs"/>
            </a:rPr>
            <a:t>引き続き類似団体平均値を上回らないよう取り組んでいく。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id="{D7330E4B-963D-478A-9628-CE3248FBF4F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id="{693CACC6-0658-4F19-A4B3-A0E58437F38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a:extLst>
            <a:ext uri="{FF2B5EF4-FFF2-40B4-BE49-F238E27FC236}">
              <a16:creationId xmlns:a16="http://schemas.microsoft.com/office/drawing/2014/main" id="{70D1801A-8F63-433F-A36E-4114A6771E1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20" name="テキスト ボックス 119">
          <a:extLst>
            <a:ext uri="{FF2B5EF4-FFF2-40B4-BE49-F238E27FC236}">
              <a16:creationId xmlns:a16="http://schemas.microsoft.com/office/drawing/2014/main" id="{DCEFEA35-A7E1-434F-8713-CA4EF9697F79}"/>
            </a:ext>
          </a:extLst>
        </xdr:cNvPr>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a:extLst>
            <a:ext uri="{FF2B5EF4-FFF2-40B4-BE49-F238E27FC236}">
              <a16:creationId xmlns:a16="http://schemas.microsoft.com/office/drawing/2014/main" id="{3309A073-4FA8-4347-99DF-60AE69E6B657}"/>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2" name="テキスト ボックス 121">
          <a:extLst>
            <a:ext uri="{FF2B5EF4-FFF2-40B4-BE49-F238E27FC236}">
              <a16:creationId xmlns:a16="http://schemas.microsoft.com/office/drawing/2014/main" id="{DB4CD1A8-8BA4-4D3F-B6D6-98463A9B33D6}"/>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a:extLst>
            <a:ext uri="{FF2B5EF4-FFF2-40B4-BE49-F238E27FC236}">
              <a16:creationId xmlns:a16="http://schemas.microsoft.com/office/drawing/2014/main" id="{69D8327F-0C74-495C-BF23-023DE42B91BF}"/>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24" name="テキスト ボックス 123">
          <a:extLst>
            <a:ext uri="{FF2B5EF4-FFF2-40B4-BE49-F238E27FC236}">
              <a16:creationId xmlns:a16="http://schemas.microsoft.com/office/drawing/2014/main" id="{A859EEE7-BC9A-4142-B5B9-6891FF1B3F92}"/>
            </a:ext>
          </a:extLst>
        </xdr:cNvPr>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a:extLst>
            <a:ext uri="{FF2B5EF4-FFF2-40B4-BE49-F238E27FC236}">
              <a16:creationId xmlns:a16="http://schemas.microsoft.com/office/drawing/2014/main" id="{E254F3E8-1B87-40AD-86A1-93A78BA737DD}"/>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26" name="テキスト ボックス 125">
          <a:extLst>
            <a:ext uri="{FF2B5EF4-FFF2-40B4-BE49-F238E27FC236}">
              <a16:creationId xmlns:a16="http://schemas.microsoft.com/office/drawing/2014/main" id="{D36D6083-C518-496A-B325-460A0BD888A4}"/>
            </a:ext>
          </a:extLst>
        </xdr:cNvPr>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89D8A9DE-012D-4429-85D4-323D2C12BE7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a:extLst>
            <a:ext uri="{FF2B5EF4-FFF2-40B4-BE49-F238E27FC236}">
              <a16:creationId xmlns:a16="http://schemas.microsoft.com/office/drawing/2014/main" id="{9A3E5FA0-6B55-481D-A17C-CC9981917457}"/>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057CDC76-A780-4680-9107-59A7044389A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30" name="直線コネクタ 129">
          <a:extLst>
            <a:ext uri="{FF2B5EF4-FFF2-40B4-BE49-F238E27FC236}">
              <a16:creationId xmlns:a16="http://schemas.microsoft.com/office/drawing/2014/main" id="{90F6202B-9D13-466E-B901-3D89FEB324D6}"/>
            </a:ext>
          </a:extLst>
        </xdr:cNvPr>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31" name="債務償還比率最小値テキスト">
          <a:extLst>
            <a:ext uri="{FF2B5EF4-FFF2-40B4-BE49-F238E27FC236}">
              <a16:creationId xmlns:a16="http://schemas.microsoft.com/office/drawing/2014/main" id="{D4E2EC15-6388-48B2-97DB-494173D18A4E}"/>
            </a:ext>
          </a:extLst>
        </xdr:cNvPr>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32" name="直線コネクタ 131">
          <a:extLst>
            <a:ext uri="{FF2B5EF4-FFF2-40B4-BE49-F238E27FC236}">
              <a16:creationId xmlns:a16="http://schemas.microsoft.com/office/drawing/2014/main" id="{EA17C9B6-C7E0-4B19-B2D7-414BADE523B6}"/>
            </a:ext>
          </a:extLst>
        </xdr:cNvPr>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33" name="債務償還比率最大値テキスト">
          <a:extLst>
            <a:ext uri="{FF2B5EF4-FFF2-40B4-BE49-F238E27FC236}">
              <a16:creationId xmlns:a16="http://schemas.microsoft.com/office/drawing/2014/main" id="{E70B6398-84F1-470C-9DDD-3D879E84B8AD}"/>
            </a:ext>
          </a:extLst>
        </xdr:cNvPr>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34" name="直線コネクタ 133">
          <a:extLst>
            <a:ext uri="{FF2B5EF4-FFF2-40B4-BE49-F238E27FC236}">
              <a16:creationId xmlns:a16="http://schemas.microsoft.com/office/drawing/2014/main" id="{DA2F213F-D762-4E5E-AA8A-DC1F34ED06E5}"/>
            </a:ext>
          </a:extLst>
        </xdr:cNvPr>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54810</xdr:rowOff>
    </xdr:from>
    <xdr:ext cx="469744" cy="259045"/>
    <xdr:sp macro="" textlink="">
      <xdr:nvSpPr>
        <xdr:cNvPr id="135" name="債務償還比率平均値テキスト">
          <a:extLst>
            <a:ext uri="{FF2B5EF4-FFF2-40B4-BE49-F238E27FC236}">
              <a16:creationId xmlns:a16="http://schemas.microsoft.com/office/drawing/2014/main" id="{FA7CDB4D-71A6-4BD9-9507-8B6E8B599147}"/>
            </a:ext>
          </a:extLst>
        </xdr:cNvPr>
        <xdr:cNvSpPr txBox="1"/>
      </xdr:nvSpPr>
      <xdr:spPr>
        <a:xfrm>
          <a:off x="14846300" y="5969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36" name="フローチャート: 判断 135">
          <a:extLst>
            <a:ext uri="{FF2B5EF4-FFF2-40B4-BE49-F238E27FC236}">
              <a16:creationId xmlns:a16="http://schemas.microsoft.com/office/drawing/2014/main" id="{3361AB59-1587-40AB-8BAC-E947F6555973}"/>
            </a:ext>
          </a:extLst>
        </xdr:cNvPr>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37" name="フローチャート: 判断 136">
          <a:extLst>
            <a:ext uri="{FF2B5EF4-FFF2-40B4-BE49-F238E27FC236}">
              <a16:creationId xmlns:a16="http://schemas.microsoft.com/office/drawing/2014/main" id="{701DF14C-83C9-4A0B-9A12-2A9208981C65}"/>
            </a:ext>
          </a:extLst>
        </xdr:cNvPr>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7D894CAC-C972-433B-AFA0-7BEAF6AE9CB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182FC846-9C8B-4A5C-B32D-6E43F9EEAF2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CD8DB0B-2E2A-444F-A094-ACDAA6E828C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48C6356C-A81C-4AD9-8714-AB8F378CD13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75D69EB-BE4C-4FE4-8D08-A0727A37F2E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6726</xdr:rowOff>
    </xdr:from>
    <xdr:to>
      <xdr:col>76</xdr:col>
      <xdr:colOff>73025</xdr:colOff>
      <xdr:row>34</xdr:row>
      <xdr:rowOff>108326</xdr:rowOff>
    </xdr:to>
    <xdr:sp macro="" textlink="">
      <xdr:nvSpPr>
        <xdr:cNvPr id="143" name="楕円 142">
          <a:extLst>
            <a:ext uri="{FF2B5EF4-FFF2-40B4-BE49-F238E27FC236}">
              <a16:creationId xmlns:a16="http://schemas.microsoft.com/office/drawing/2014/main" id="{50B25F3D-BEF6-4C59-832B-DF1D16598521}"/>
            </a:ext>
          </a:extLst>
        </xdr:cNvPr>
        <xdr:cNvSpPr/>
      </xdr:nvSpPr>
      <xdr:spPr>
        <a:xfrm>
          <a:off x="14744700" y="660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93103</xdr:rowOff>
    </xdr:from>
    <xdr:ext cx="405111" cy="259045"/>
    <xdr:sp macro="" textlink="">
      <xdr:nvSpPr>
        <xdr:cNvPr id="144" name="債務償還比率該当値テキスト">
          <a:extLst>
            <a:ext uri="{FF2B5EF4-FFF2-40B4-BE49-F238E27FC236}">
              <a16:creationId xmlns:a16="http://schemas.microsoft.com/office/drawing/2014/main" id="{EC249DF9-4315-4DF9-BECB-1A8ABE5F3608}"/>
            </a:ext>
          </a:extLst>
        </xdr:cNvPr>
        <xdr:cNvSpPr txBox="1"/>
      </xdr:nvSpPr>
      <xdr:spPr>
        <a:xfrm>
          <a:off x="14846300" y="6522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159263</xdr:rowOff>
    </xdr:from>
    <xdr:to>
      <xdr:col>72</xdr:col>
      <xdr:colOff>123825</xdr:colOff>
      <xdr:row>34</xdr:row>
      <xdr:rowOff>89413</xdr:rowOff>
    </xdr:to>
    <xdr:sp macro="" textlink="">
      <xdr:nvSpPr>
        <xdr:cNvPr id="145" name="楕円 144">
          <a:extLst>
            <a:ext uri="{FF2B5EF4-FFF2-40B4-BE49-F238E27FC236}">
              <a16:creationId xmlns:a16="http://schemas.microsoft.com/office/drawing/2014/main" id="{0513AC73-230F-4476-9C5E-4D41BADB22E8}"/>
            </a:ext>
          </a:extLst>
        </xdr:cNvPr>
        <xdr:cNvSpPr/>
      </xdr:nvSpPr>
      <xdr:spPr>
        <a:xfrm>
          <a:off x="14033500" y="658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38613</xdr:rowOff>
    </xdr:from>
    <xdr:to>
      <xdr:col>76</xdr:col>
      <xdr:colOff>22225</xdr:colOff>
      <xdr:row>34</xdr:row>
      <xdr:rowOff>57526</xdr:rowOff>
    </xdr:to>
    <xdr:cxnSp macro="">
      <xdr:nvCxnSpPr>
        <xdr:cNvPr id="146" name="直線コネクタ 145">
          <a:extLst>
            <a:ext uri="{FF2B5EF4-FFF2-40B4-BE49-F238E27FC236}">
              <a16:creationId xmlns:a16="http://schemas.microsoft.com/office/drawing/2014/main" id="{7408B4E0-43CB-47CC-A115-DF4D589D0DF6}"/>
            </a:ext>
          </a:extLst>
        </xdr:cNvPr>
        <xdr:cNvCxnSpPr/>
      </xdr:nvCxnSpPr>
      <xdr:spPr>
        <a:xfrm>
          <a:off x="14084300" y="6639438"/>
          <a:ext cx="711200" cy="1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150060</xdr:rowOff>
    </xdr:from>
    <xdr:ext cx="469744" cy="259045"/>
    <xdr:sp macro="" textlink="">
      <xdr:nvSpPr>
        <xdr:cNvPr id="147" name="n_1aveValue債務償還比率">
          <a:extLst>
            <a:ext uri="{FF2B5EF4-FFF2-40B4-BE49-F238E27FC236}">
              <a16:creationId xmlns:a16="http://schemas.microsoft.com/office/drawing/2014/main" id="{A9B9820C-0BE7-47C7-B1BA-148EC3493B86}"/>
            </a:ext>
          </a:extLst>
        </xdr:cNvPr>
        <xdr:cNvSpPr txBox="1"/>
      </xdr:nvSpPr>
      <xdr:spPr>
        <a:xfrm>
          <a:off x="13836727" y="589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34</xdr:row>
      <xdr:rowOff>80540</xdr:rowOff>
    </xdr:from>
    <xdr:ext cx="405111" cy="259045"/>
    <xdr:sp macro="" textlink="">
      <xdr:nvSpPr>
        <xdr:cNvPr id="148" name="n_1mainValue債務償還比率">
          <a:extLst>
            <a:ext uri="{FF2B5EF4-FFF2-40B4-BE49-F238E27FC236}">
              <a16:creationId xmlns:a16="http://schemas.microsoft.com/office/drawing/2014/main" id="{3DB27E8A-929F-4808-819A-3B6CC6B1B87B}"/>
            </a:ext>
          </a:extLst>
        </xdr:cNvPr>
        <xdr:cNvSpPr txBox="1"/>
      </xdr:nvSpPr>
      <xdr:spPr>
        <a:xfrm>
          <a:off x="13869044" y="6681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a:extLst>
            <a:ext uri="{FF2B5EF4-FFF2-40B4-BE49-F238E27FC236}">
              <a16:creationId xmlns:a16="http://schemas.microsoft.com/office/drawing/2014/main" id="{067D52F9-F64F-4B62-85F9-7E208A4552B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a:extLst>
            <a:ext uri="{FF2B5EF4-FFF2-40B4-BE49-F238E27FC236}">
              <a16:creationId xmlns:a16="http://schemas.microsoft.com/office/drawing/2014/main" id="{EDF84A05-5630-4C24-BAA5-B1C5AF3956B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a:extLst>
            <a:ext uri="{FF2B5EF4-FFF2-40B4-BE49-F238E27FC236}">
              <a16:creationId xmlns:a16="http://schemas.microsoft.com/office/drawing/2014/main" id="{EB4B5627-04C9-41FA-8B86-2688F006053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a:extLst>
            <a:ext uri="{FF2B5EF4-FFF2-40B4-BE49-F238E27FC236}">
              <a16:creationId xmlns:a16="http://schemas.microsoft.com/office/drawing/2014/main" id="{3971D3B5-8E78-415D-9FDC-C19DB193AD3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a:extLst>
            <a:ext uri="{FF2B5EF4-FFF2-40B4-BE49-F238E27FC236}">
              <a16:creationId xmlns:a16="http://schemas.microsoft.com/office/drawing/2014/main" id="{BB8EDBC1-BCD4-4C6E-ABD4-17961E66227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a:extLst>
            <a:ext uri="{FF2B5EF4-FFF2-40B4-BE49-F238E27FC236}">
              <a16:creationId xmlns:a16="http://schemas.microsoft.com/office/drawing/2014/main" id="{BFBA91C9-CAEF-4D81-8A92-4DAB5CB93EF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twoCellAnchor>
    <xdr:from>
      <xdr:col>1</xdr:col>
      <xdr:colOff>47625</xdr:colOff>
      <xdr:row>44</xdr:row>
      <xdr:rowOff>47625</xdr:rowOff>
    </xdr:from>
    <xdr:to>
      <xdr:col>37</xdr:col>
      <xdr:colOff>57151</xdr:colOff>
      <xdr:row>60</xdr:row>
      <xdr:rowOff>119496</xdr:rowOff>
    </xdr:to>
    <xdr:graphicFrame macro="">
      <xdr:nvGraphicFramePr>
        <xdr:cNvPr id="155" name="グラフ1">
          <a:extLst>
            <a:ext uri="{FF2B5EF4-FFF2-40B4-BE49-F238E27FC236}">
              <a16:creationId xmlns:a16="http://schemas.microsoft.com/office/drawing/2014/main" id="{5EA26AD2-6B24-41E7-A3D7-AE2F89E9A7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156" name="グラフ2">
          <a:extLst>
            <a:ext uri="{FF2B5EF4-FFF2-40B4-BE49-F238E27FC236}">
              <a16:creationId xmlns:a16="http://schemas.microsoft.com/office/drawing/2014/main" id="{E1854831-8613-4836-BF70-53EB0F23BD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157" name="正方形/長方形 156">
          <a:extLst>
            <a:ext uri="{FF2B5EF4-FFF2-40B4-BE49-F238E27FC236}">
              <a16:creationId xmlns:a16="http://schemas.microsoft.com/office/drawing/2014/main" id="{667EAF30-280F-4BFE-A6AD-57CF7B7A9ABB}"/>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158" name="正方形/長方形 157">
          <a:extLst>
            <a:ext uri="{FF2B5EF4-FFF2-40B4-BE49-F238E27FC236}">
              <a16:creationId xmlns:a16="http://schemas.microsoft.com/office/drawing/2014/main" id="{23D6E65D-D311-401E-B400-D8C3B9712E5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159" name="正方形/長方形 158">
          <a:extLst>
            <a:ext uri="{FF2B5EF4-FFF2-40B4-BE49-F238E27FC236}">
              <a16:creationId xmlns:a16="http://schemas.microsoft.com/office/drawing/2014/main" id="{818734CF-6EC5-4015-957D-1D7BC0168BCB}"/>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160" name="正方形/長方形 159">
          <a:extLst>
            <a:ext uri="{FF2B5EF4-FFF2-40B4-BE49-F238E27FC236}">
              <a16:creationId xmlns:a16="http://schemas.microsoft.com/office/drawing/2014/main" id="{E7A37DBB-8673-45D7-8AD7-9A27C49D909B}"/>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161" name="正方形/長方形 160">
          <a:extLst>
            <a:ext uri="{FF2B5EF4-FFF2-40B4-BE49-F238E27FC236}">
              <a16:creationId xmlns:a16="http://schemas.microsoft.com/office/drawing/2014/main" id="{84D7F0C6-A597-4940-9A65-DB058C37FDF3}"/>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62" name="正方形/長方形 161">
          <a:extLst>
            <a:ext uri="{FF2B5EF4-FFF2-40B4-BE49-F238E27FC236}">
              <a16:creationId xmlns:a16="http://schemas.microsoft.com/office/drawing/2014/main" id="{2A57F8B9-0F4F-478E-848A-AB2C08C69452}"/>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63" name="正方形/長方形 162">
          <a:extLst>
            <a:ext uri="{FF2B5EF4-FFF2-40B4-BE49-F238E27FC236}">
              <a16:creationId xmlns:a16="http://schemas.microsoft.com/office/drawing/2014/main" id="{FE2B1D02-0909-41BC-AC24-E885D9BC0BB3}"/>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64" name="正方形/長方形 163">
          <a:extLst>
            <a:ext uri="{FF2B5EF4-FFF2-40B4-BE49-F238E27FC236}">
              <a16:creationId xmlns:a16="http://schemas.microsoft.com/office/drawing/2014/main" id="{73DD5396-0568-42A9-9B9C-0935D3713448}"/>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65" name="正方形/長方形 164">
          <a:extLst>
            <a:ext uri="{FF2B5EF4-FFF2-40B4-BE49-F238E27FC236}">
              <a16:creationId xmlns:a16="http://schemas.microsoft.com/office/drawing/2014/main" id="{A7DCB4B3-5CB2-48AF-A425-895B7EC324D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66" name="正方形/長方形 165">
          <a:extLst>
            <a:ext uri="{FF2B5EF4-FFF2-40B4-BE49-F238E27FC236}">
              <a16:creationId xmlns:a16="http://schemas.microsoft.com/office/drawing/2014/main" id="{89B75070-EA45-40B1-B1E1-5545D6EC29A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67" name="正方形/長方形 166">
          <a:extLst>
            <a:ext uri="{FF2B5EF4-FFF2-40B4-BE49-F238E27FC236}">
              <a16:creationId xmlns:a16="http://schemas.microsoft.com/office/drawing/2014/main" id="{8FFFD2AC-3B98-425F-A2C2-912ED4D4142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8" name="正方形/長方形 167">
          <a:extLst>
            <a:ext uri="{FF2B5EF4-FFF2-40B4-BE49-F238E27FC236}">
              <a16:creationId xmlns:a16="http://schemas.microsoft.com/office/drawing/2014/main" id="{D9F6FD4B-4E23-4D68-934C-F4CB36F359A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9" name="正方形/長方形 168">
          <a:extLst>
            <a:ext uri="{FF2B5EF4-FFF2-40B4-BE49-F238E27FC236}">
              <a16:creationId xmlns:a16="http://schemas.microsoft.com/office/drawing/2014/main" id="{571D90B9-0AA4-4941-A568-2E37EEC75A1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0" name="正方形/長方形 169">
          <a:extLst>
            <a:ext uri="{FF2B5EF4-FFF2-40B4-BE49-F238E27FC236}">
              <a16:creationId xmlns:a16="http://schemas.microsoft.com/office/drawing/2014/main" id="{0FD742B1-9E2B-40FE-ACBE-589838E78D2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1" name="正方形/長方形 170">
          <a:extLst>
            <a:ext uri="{FF2B5EF4-FFF2-40B4-BE49-F238E27FC236}">
              <a16:creationId xmlns:a16="http://schemas.microsoft.com/office/drawing/2014/main" id="{6EE8E85A-1F8B-41FC-8B6B-FF568846D34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2" name="正方形/長方形 171">
          <a:extLst>
            <a:ext uri="{FF2B5EF4-FFF2-40B4-BE49-F238E27FC236}">
              <a16:creationId xmlns:a16="http://schemas.microsoft.com/office/drawing/2014/main" id="{85990B40-2FDF-43FC-A723-926C18ED3E8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3" name="正方形/長方形 172">
          <a:extLst>
            <a:ext uri="{FF2B5EF4-FFF2-40B4-BE49-F238E27FC236}">
              <a16:creationId xmlns:a16="http://schemas.microsoft.com/office/drawing/2014/main" id="{67E39C9C-CBC3-428F-8967-06D0475712C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4" name="正方形/長方形 173">
          <a:extLst>
            <a:ext uri="{FF2B5EF4-FFF2-40B4-BE49-F238E27FC236}">
              <a16:creationId xmlns:a16="http://schemas.microsoft.com/office/drawing/2014/main" id="{51758B7A-59AE-4563-BD66-CFBB3245368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5" name="正方形/長方形 174">
          <a:extLst>
            <a:ext uri="{FF2B5EF4-FFF2-40B4-BE49-F238E27FC236}">
              <a16:creationId xmlns:a16="http://schemas.microsoft.com/office/drawing/2014/main" id="{54F2E45D-78F3-464F-B953-7B77F5AFD78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25,967
25,705
28.85
9,323,077
8,986,434
299,995
5,677,338
5,063,296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6" name="正方形/長方形 175">
          <a:extLst>
            <a:ext uri="{FF2B5EF4-FFF2-40B4-BE49-F238E27FC236}">
              <a16:creationId xmlns:a16="http://schemas.microsoft.com/office/drawing/2014/main" id="{6142689B-D8F5-4714-BFF3-C328FF7419A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7" name="正方形/長方形 176">
          <a:extLst>
            <a:ext uri="{FF2B5EF4-FFF2-40B4-BE49-F238E27FC236}">
              <a16:creationId xmlns:a16="http://schemas.microsoft.com/office/drawing/2014/main" id="{271B967B-C0F5-4395-9086-D98E40BFAE2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78" name="正方形/長方形 177">
          <a:extLst>
            <a:ext uri="{FF2B5EF4-FFF2-40B4-BE49-F238E27FC236}">
              <a16:creationId xmlns:a16="http://schemas.microsoft.com/office/drawing/2014/main" id="{CA37786B-29EE-42EF-A5B6-14E813A42D4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9" name="正方形/長方形 178">
          <a:extLst>
            <a:ext uri="{FF2B5EF4-FFF2-40B4-BE49-F238E27FC236}">
              <a16:creationId xmlns:a16="http://schemas.microsoft.com/office/drawing/2014/main" id="{B943A4C1-5C99-454B-A8AF-529732E7449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0" name="正方形/長方形 179">
          <a:extLst>
            <a:ext uri="{FF2B5EF4-FFF2-40B4-BE49-F238E27FC236}">
              <a16:creationId xmlns:a16="http://schemas.microsoft.com/office/drawing/2014/main" id="{496CF1F7-C650-4BD4-8EEF-8A422749E49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81" name="正方形/長方形 180">
          <a:extLst>
            <a:ext uri="{FF2B5EF4-FFF2-40B4-BE49-F238E27FC236}">
              <a16:creationId xmlns:a16="http://schemas.microsoft.com/office/drawing/2014/main" id="{D0E29607-F2CA-4A27-A873-A39B3298A87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182" name="角丸四角形 28">
          <a:extLst>
            <a:ext uri="{FF2B5EF4-FFF2-40B4-BE49-F238E27FC236}">
              <a16:creationId xmlns:a16="http://schemas.microsoft.com/office/drawing/2014/main" id="{7F1BEA1E-AEEC-4A41-A2FC-4F46CE1D279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183" name="正方形/長方形 182">
          <a:extLst>
            <a:ext uri="{FF2B5EF4-FFF2-40B4-BE49-F238E27FC236}">
              <a16:creationId xmlns:a16="http://schemas.microsoft.com/office/drawing/2014/main" id="{FF41D328-9CC2-4F57-9404-262A998C989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184" name="正方形/長方形 183">
          <a:extLst>
            <a:ext uri="{FF2B5EF4-FFF2-40B4-BE49-F238E27FC236}">
              <a16:creationId xmlns:a16="http://schemas.microsoft.com/office/drawing/2014/main" id="{1EEC083F-C494-405F-8322-13BE2DBC481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185" name="正方形/長方形 184">
          <a:extLst>
            <a:ext uri="{FF2B5EF4-FFF2-40B4-BE49-F238E27FC236}">
              <a16:creationId xmlns:a16="http://schemas.microsoft.com/office/drawing/2014/main" id="{D3D195EB-C70F-4A26-9B2C-C58A6020DAD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186" name="直線コネクタ 185">
          <a:extLst>
            <a:ext uri="{FF2B5EF4-FFF2-40B4-BE49-F238E27FC236}">
              <a16:creationId xmlns:a16="http://schemas.microsoft.com/office/drawing/2014/main" id="{DE81C8BA-71C8-478F-B156-BA15FB9BE41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187" name="楕円 186">
          <a:extLst>
            <a:ext uri="{FF2B5EF4-FFF2-40B4-BE49-F238E27FC236}">
              <a16:creationId xmlns:a16="http://schemas.microsoft.com/office/drawing/2014/main" id="{AAEE1489-11D8-4D13-A21F-1F8AFC92BE4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188" name="フローチャート: 判断 187">
          <a:extLst>
            <a:ext uri="{FF2B5EF4-FFF2-40B4-BE49-F238E27FC236}">
              <a16:creationId xmlns:a16="http://schemas.microsoft.com/office/drawing/2014/main" id="{0F190826-6EE8-4262-9431-55ADB49AB28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189" name="直線コネクタ 188">
          <a:extLst>
            <a:ext uri="{FF2B5EF4-FFF2-40B4-BE49-F238E27FC236}">
              <a16:creationId xmlns:a16="http://schemas.microsoft.com/office/drawing/2014/main" id="{426DDF68-D09D-4692-B1B0-09A1311D07E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190" name="直線コネクタ 189">
          <a:extLst>
            <a:ext uri="{FF2B5EF4-FFF2-40B4-BE49-F238E27FC236}">
              <a16:creationId xmlns:a16="http://schemas.microsoft.com/office/drawing/2014/main" id="{6FB586DB-7CF9-4B1C-A642-B8BC79AE3FA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191" name="直線コネクタ 190">
          <a:extLst>
            <a:ext uri="{FF2B5EF4-FFF2-40B4-BE49-F238E27FC236}">
              <a16:creationId xmlns:a16="http://schemas.microsoft.com/office/drawing/2014/main" id="{F4ED20AA-9B7E-406B-BC59-FF4E14E0F9B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192" name="直線コネクタ 191">
          <a:extLst>
            <a:ext uri="{FF2B5EF4-FFF2-40B4-BE49-F238E27FC236}">
              <a16:creationId xmlns:a16="http://schemas.microsoft.com/office/drawing/2014/main" id="{461B23E7-C20D-498E-9018-EC493C8512B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193" name="テキスト ボックス 192">
          <a:extLst>
            <a:ext uri="{FF2B5EF4-FFF2-40B4-BE49-F238E27FC236}">
              <a16:creationId xmlns:a16="http://schemas.microsoft.com/office/drawing/2014/main" id="{D353FF22-32C8-4D76-8086-89CED61E3DE1}"/>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194" name="テキスト ボックス 193">
          <a:extLst>
            <a:ext uri="{FF2B5EF4-FFF2-40B4-BE49-F238E27FC236}">
              <a16:creationId xmlns:a16="http://schemas.microsoft.com/office/drawing/2014/main" id="{46AB1EC9-BBFC-4562-A0B9-E4927AAB7C0B}"/>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195" name="テキスト ボックス 194">
          <a:extLst>
            <a:ext uri="{FF2B5EF4-FFF2-40B4-BE49-F238E27FC236}">
              <a16:creationId xmlns:a16="http://schemas.microsoft.com/office/drawing/2014/main" id="{A79DDA3D-9421-49B7-8383-66038A9FABC3}"/>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196" name="テキスト ボックス 195">
          <a:extLst>
            <a:ext uri="{FF2B5EF4-FFF2-40B4-BE49-F238E27FC236}">
              <a16:creationId xmlns:a16="http://schemas.microsoft.com/office/drawing/2014/main" id="{3BA133B6-EAA9-4AF5-8489-E26E20BF1DF1}"/>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197" name="正方形/長方形 196">
          <a:extLst>
            <a:ext uri="{FF2B5EF4-FFF2-40B4-BE49-F238E27FC236}">
              <a16:creationId xmlns:a16="http://schemas.microsoft.com/office/drawing/2014/main" id="{61A38435-B445-426C-9CBC-1222F6ED63C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198" name="正方形/長方形 197">
          <a:extLst>
            <a:ext uri="{FF2B5EF4-FFF2-40B4-BE49-F238E27FC236}">
              <a16:creationId xmlns:a16="http://schemas.microsoft.com/office/drawing/2014/main" id="{163CEDD0-4074-4558-BE60-C39F74E5A5A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199" name="正方形/長方形 198">
          <a:extLst>
            <a:ext uri="{FF2B5EF4-FFF2-40B4-BE49-F238E27FC236}">
              <a16:creationId xmlns:a16="http://schemas.microsoft.com/office/drawing/2014/main" id="{A9FE81A8-5F21-467F-B749-BE40AA1EB4E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200" name="正方形/長方形 199">
          <a:extLst>
            <a:ext uri="{FF2B5EF4-FFF2-40B4-BE49-F238E27FC236}">
              <a16:creationId xmlns:a16="http://schemas.microsoft.com/office/drawing/2014/main" id="{4074A9B3-2624-429F-9C23-0E270B295A5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201" name="正方形/長方形 200">
          <a:extLst>
            <a:ext uri="{FF2B5EF4-FFF2-40B4-BE49-F238E27FC236}">
              <a16:creationId xmlns:a16="http://schemas.microsoft.com/office/drawing/2014/main" id="{C0037F79-57B9-40CF-AF80-43FC03F350C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202" name="正方形/長方形 201">
          <a:extLst>
            <a:ext uri="{FF2B5EF4-FFF2-40B4-BE49-F238E27FC236}">
              <a16:creationId xmlns:a16="http://schemas.microsoft.com/office/drawing/2014/main" id="{08AC2418-FF98-4FEA-9C09-3766655CF87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203" name="正方形/長方形 202">
          <a:extLst>
            <a:ext uri="{FF2B5EF4-FFF2-40B4-BE49-F238E27FC236}">
              <a16:creationId xmlns:a16="http://schemas.microsoft.com/office/drawing/2014/main" id="{0EEC4761-C6EC-4D3D-8531-FFD78C4E7FA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204" name="正方形/長方形 203">
          <a:extLst>
            <a:ext uri="{FF2B5EF4-FFF2-40B4-BE49-F238E27FC236}">
              <a16:creationId xmlns:a16="http://schemas.microsoft.com/office/drawing/2014/main" id="{F085915C-AA08-4D01-93BD-68F2D0DB455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205" name="正方形/長方形 204">
          <a:extLst>
            <a:ext uri="{FF2B5EF4-FFF2-40B4-BE49-F238E27FC236}">
              <a16:creationId xmlns:a16="http://schemas.microsoft.com/office/drawing/2014/main" id="{3981C360-C8D6-4441-AD1B-AD810836638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206" name="正方形/長方形 205">
          <a:extLst>
            <a:ext uri="{FF2B5EF4-FFF2-40B4-BE49-F238E27FC236}">
              <a16:creationId xmlns:a16="http://schemas.microsoft.com/office/drawing/2014/main" id="{5BC371F4-787B-497E-AA61-E29D7630046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207" name="正方形/長方形 206">
          <a:extLst>
            <a:ext uri="{FF2B5EF4-FFF2-40B4-BE49-F238E27FC236}">
              <a16:creationId xmlns:a16="http://schemas.microsoft.com/office/drawing/2014/main" id="{5A6DC219-07F3-4426-958B-D380EEE3A93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208" name="正方形/長方形 207">
          <a:extLst>
            <a:ext uri="{FF2B5EF4-FFF2-40B4-BE49-F238E27FC236}">
              <a16:creationId xmlns:a16="http://schemas.microsoft.com/office/drawing/2014/main" id="{F37F80D7-3699-4B4C-9B60-46CFDD163AC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209" name="テキスト ボックス 208">
          <a:extLst>
            <a:ext uri="{FF2B5EF4-FFF2-40B4-BE49-F238E27FC236}">
              <a16:creationId xmlns:a16="http://schemas.microsoft.com/office/drawing/2014/main" id="{9EF9B2F6-A75F-4EB2-A57D-6ACA098791C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年度の有形固定資産減価償却率は平成２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年度と比較し</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、類似団体より</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高い水準にある。こうした状況を踏まえ、公共施設等総合管理計画に基づき、町全体の公共施設等の総量抑制、施設の維持管理・運営方法の見直し、資産の有効活用等、老朽化対策の取り組みを積極的に進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210" name="テキスト ボックス 209">
          <a:extLst>
            <a:ext uri="{FF2B5EF4-FFF2-40B4-BE49-F238E27FC236}">
              <a16:creationId xmlns:a16="http://schemas.microsoft.com/office/drawing/2014/main" id="{B3199234-D407-4582-882E-72C7F3D88DB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211" name="直線コネクタ 210">
          <a:extLst>
            <a:ext uri="{FF2B5EF4-FFF2-40B4-BE49-F238E27FC236}">
              <a16:creationId xmlns:a16="http://schemas.microsoft.com/office/drawing/2014/main" id="{DADAD764-2503-46E9-A68D-AEF91CEA5E7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212" name="テキスト ボックス 211">
          <a:extLst>
            <a:ext uri="{FF2B5EF4-FFF2-40B4-BE49-F238E27FC236}">
              <a16:creationId xmlns:a16="http://schemas.microsoft.com/office/drawing/2014/main" id="{EE6404AA-BDAC-4800-9361-90B6F862AF2B}"/>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213" name="直線コネクタ 212">
          <a:extLst>
            <a:ext uri="{FF2B5EF4-FFF2-40B4-BE49-F238E27FC236}">
              <a16:creationId xmlns:a16="http://schemas.microsoft.com/office/drawing/2014/main" id="{358C6847-0E88-4E1B-8E16-FD6E541969A5}"/>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214" name="テキスト ボックス 213">
          <a:extLst>
            <a:ext uri="{FF2B5EF4-FFF2-40B4-BE49-F238E27FC236}">
              <a16:creationId xmlns:a16="http://schemas.microsoft.com/office/drawing/2014/main" id="{14D03BC0-60E4-4BC8-BCD9-708F49C971FD}"/>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215" name="直線コネクタ 214">
          <a:extLst>
            <a:ext uri="{FF2B5EF4-FFF2-40B4-BE49-F238E27FC236}">
              <a16:creationId xmlns:a16="http://schemas.microsoft.com/office/drawing/2014/main" id="{E9E99CEC-CD28-46F7-BDD5-87FC6EF319B7}"/>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216" name="テキスト ボックス 215">
          <a:extLst>
            <a:ext uri="{FF2B5EF4-FFF2-40B4-BE49-F238E27FC236}">
              <a16:creationId xmlns:a16="http://schemas.microsoft.com/office/drawing/2014/main" id="{7EA19652-F64B-452D-8DDF-3C7947AE8C48}"/>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217" name="直線コネクタ 216">
          <a:extLst>
            <a:ext uri="{FF2B5EF4-FFF2-40B4-BE49-F238E27FC236}">
              <a16:creationId xmlns:a16="http://schemas.microsoft.com/office/drawing/2014/main" id="{45DDF1FB-0767-4E05-BEB7-9E887290912A}"/>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218" name="テキスト ボックス 217">
          <a:extLst>
            <a:ext uri="{FF2B5EF4-FFF2-40B4-BE49-F238E27FC236}">
              <a16:creationId xmlns:a16="http://schemas.microsoft.com/office/drawing/2014/main" id="{903363F5-E233-47C7-A74F-0D60462802AD}"/>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219" name="直線コネクタ 218">
          <a:extLst>
            <a:ext uri="{FF2B5EF4-FFF2-40B4-BE49-F238E27FC236}">
              <a16:creationId xmlns:a16="http://schemas.microsoft.com/office/drawing/2014/main" id="{FAF19736-D7B3-459C-A541-245B546F83C7}"/>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220" name="テキスト ボックス 219">
          <a:extLst>
            <a:ext uri="{FF2B5EF4-FFF2-40B4-BE49-F238E27FC236}">
              <a16:creationId xmlns:a16="http://schemas.microsoft.com/office/drawing/2014/main" id="{AB059464-32E3-4AD3-82B9-ABBC1466A0E7}"/>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221" name="直線コネクタ 220">
          <a:extLst>
            <a:ext uri="{FF2B5EF4-FFF2-40B4-BE49-F238E27FC236}">
              <a16:creationId xmlns:a16="http://schemas.microsoft.com/office/drawing/2014/main" id="{6EA8877B-9CA3-47D2-BE90-0A7561948AD7}"/>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222" name="テキスト ボックス 221">
          <a:extLst>
            <a:ext uri="{FF2B5EF4-FFF2-40B4-BE49-F238E27FC236}">
              <a16:creationId xmlns:a16="http://schemas.microsoft.com/office/drawing/2014/main" id="{8AA58E84-CED6-465F-9855-96E9B256F861}"/>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223" name="直線コネクタ 222">
          <a:extLst>
            <a:ext uri="{FF2B5EF4-FFF2-40B4-BE49-F238E27FC236}">
              <a16:creationId xmlns:a16="http://schemas.microsoft.com/office/drawing/2014/main" id="{7993DEF2-9720-49EF-80CA-2EF9AC66D22C}"/>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224" name="テキスト ボックス 223">
          <a:extLst>
            <a:ext uri="{FF2B5EF4-FFF2-40B4-BE49-F238E27FC236}">
              <a16:creationId xmlns:a16="http://schemas.microsoft.com/office/drawing/2014/main" id="{341878E2-F805-47A8-BF49-094F23A1797B}"/>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225" name="直線コネクタ 224">
          <a:extLst>
            <a:ext uri="{FF2B5EF4-FFF2-40B4-BE49-F238E27FC236}">
              <a16:creationId xmlns:a16="http://schemas.microsoft.com/office/drawing/2014/main" id="{8DD9E7BE-3911-43BE-BFB8-969BFE739D8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226" name="テキスト ボックス 225">
          <a:extLst>
            <a:ext uri="{FF2B5EF4-FFF2-40B4-BE49-F238E27FC236}">
              <a16:creationId xmlns:a16="http://schemas.microsoft.com/office/drawing/2014/main" id="{495D3DCC-F102-48EB-9949-59049F1EAAA1}"/>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227" name="有形固定資産減価償却率グラフ枠">
          <a:extLst>
            <a:ext uri="{FF2B5EF4-FFF2-40B4-BE49-F238E27FC236}">
              <a16:creationId xmlns:a16="http://schemas.microsoft.com/office/drawing/2014/main" id="{C5E7812E-F7EC-4A95-87B3-10A467B3D5F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228" name="直線コネクタ 227">
          <a:extLst>
            <a:ext uri="{FF2B5EF4-FFF2-40B4-BE49-F238E27FC236}">
              <a16:creationId xmlns:a16="http://schemas.microsoft.com/office/drawing/2014/main" id="{86461267-B338-4F56-AB9D-6D341FE1C2A3}"/>
            </a:ext>
          </a:extLst>
        </xdr:cNvPr>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229" name="有形固定資産減価償却率最小値テキスト">
          <a:extLst>
            <a:ext uri="{FF2B5EF4-FFF2-40B4-BE49-F238E27FC236}">
              <a16:creationId xmlns:a16="http://schemas.microsoft.com/office/drawing/2014/main" id="{7DD0635D-E4CD-4F93-A516-B7179789CD8B}"/>
            </a:ext>
          </a:extLst>
        </xdr:cNvPr>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230" name="直線コネクタ 229">
          <a:extLst>
            <a:ext uri="{FF2B5EF4-FFF2-40B4-BE49-F238E27FC236}">
              <a16:creationId xmlns:a16="http://schemas.microsoft.com/office/drawing/2014/main" id="{9FE51B24-0943-4640-864C-D77992D31B8E}"/>
            </a:ext>
          </a:extLst>
        </xdr:cNvPr>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231" name="有形固定資産減価償却率最大値テキスト">
          <a:extLst>
            <a:ext uri="{FF2B5EF4-FFF2-40B4-BE49-F238E27FC236}">
              <a16:creationId xmlns:a16="http://schemas.microsoft.com/office/drawing/2014/main" id="{09AFF210-8D6C-4036-A8FC-E7A203470C07}"/>
            </a:ext>
          </a:extLst>
        </xdr:cNvPr>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232" name="直線コネクタ 231">
          <a:extLst>
            <a:ext uri="{FF2B5EF4-FFF2-40B4-BE49-F238E27FC236}">
              <a16:creationId xmlns:a16="http://schemas.microsoft.com/office/drawing/2014/main" id="{0A29F23D-C189-4672-8E67-7D477AB4D6EB}"/>
            </a:ext>
          </a:extLst>
        </xdr:cNvPr>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55625</xdr:rowOff>
    </xdr:from>
    <xdr:ext cx="405111" cy="259045"/>
    <xdr:sp macro="" textlink="">
      <xdr:nvSpPr>
        <xdr:cNvPr id="233" name="有形固定資産減価償却率平均値テキスト">
          <a:extLst>
            <a:ext uri="{FF2B5EF4-FFF2-40B4-BE49-F238E27FC236}">
              <a16:creationId xmlns:a16="http://schemas.microsoft.com/office/drawing/2014/main" id="{727D84FE-9A44-4250-80DC-B7A0283B398D}"/>
            </a:ext>
          </a:extLst>
        </xdr:cNvPr>
        <xdr:cNvSpPr txBox="1"/>
      </xdr:nvSpPr>
      <xdr:spPr>
        <a:xfrm>
          <a:off x="48133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234" name="フローチャート: 判断 233">
          <a:extLst>
            <a:ext uri="{FF2B5EF4-FFF2-40B4-BE49-F238E27FC236}">
              <a16:creationId xmlns:a16="http://schemas.microsoft.com/office/drawing/2014/main" id="{7C541AE2-0B78-41D3-BBBC-8A3517615A89}"/>
            </a:ext>
          </a:extLst>
        </xdr:cNvPr>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235" name="フローチャート: 判断 234">
          <a:extLst>
            <a:ext uri="{FF2B5EF4-FFF2-40B4-BE49-F238E27FC236}">
              <a16:creationId xmlns:a16="http://schemas.microsoft.com/office/drawing/2014/main" id="{992D6CFF-9E6A-4525-A57D-948047538351}"/>
            </a:ext>
          </a:extLst>
        </xdr:cNvPr>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236" name="フローチャート: 判断 235">
          <a:extLst>
            <a:ext uri="{FF2B5EF4-FFF2-40B4-BE49-F238E27FC236}">
              <a16:creationId xmlns:a16="http://schemas.microsoft.com/office/drawing/2014/main" id="{0CE8EBBC-8179-46FE-BC10-946E7D7C79EB}"/>
            </a:ext>
          </a:extLst>
        </xdr:cNvPr>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237" name="フローチャート: 判断 236">
          <a:extLst>
            <a:ext uri="{FF2B5EF4-FFF2-40B4-BE49-F238E27FC236}">
              <a16:creationId xmlns:a16="http://schemas.microsoft.com/office/drawing/2014/main" id="{CA10D145-DEA0-46CD-B6AC-AAAF2160D7A5}"/>
            </a:ext>
          </a:extLst>
        </xdr:cNvPr>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238" name="テキスト ボックス 237">
          <a:extLst>
            <a:ext uri="{FF2B5EF4-FFF2-40B4-BE49-F238E27FC236}">
              <a16:creationId xmlns:a16="http://schemas.microsoft.com/office/drawing/2014/main" id="{3E0796BD-76B0-48A2-B72A-EF46E0B6F7A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239" name="テキスト ボックス 238">
          <a:extLst>
            <a:ext uri="{FF2B5EF4-FFF2-40B4-BE49-F238E27FC236}">
              <a16:creationId xmlns:a16="http://schemas.microsoft.com/office/drawing/2014/main" id="{7D70BB65-95EB-4C7F-B745-5A806F6DB6B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240" name="テキスト ボックス 239">
          <a:extLst>
            <a:ext uri="{FF2B5EF4-FFF2-40B4-BE49-F238E27FC236}">
              <a16:creationId xmlns:a16="http://schemas.microsoft.com/office/drawing/2014/main" id="{0084A2D0-98A7-43CC-8198-613707E55A1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241" name="テキスト ボックス 240">
          <a:extLst>
            <a:ext uri="{FF2B5EF4-FFF2-40B4-BE49-F238E27FC236}">
              <a16:creationId xmlns:a16="http://schemas.microsoft.com/office/drawing/2014/main" id="{17B620C6-7EA9-4457-A1C7-AD7DD6E7055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242" name="テキスト ボックス 241">
          <a:extLst>
            <a:ext uri="{FF2B5EF4-FFF2-40B4-BE49-F238E27FC236}">
              <a16:creationId xmlns:a16="http://schemas.microsoft.com/office/drawing/2014/main" id="{6D4FF352-D648-49C1-9A55-06020467669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243" name="楕円 242">
          <a:extLst>
            <a:ext uri="{FF2B5EF4-FFF2-40B4-BE49-F238E27FC236}">
              <a16:creationId xmlns:a16="http://schemas.microsoft.com/office/drawing/2014/main" id="{4E01BA2F-A8A9-4B1D-BD6C-8A468104F966}"/>
            </a:ext>
          </a:extLst>
        </xdr:cNvPr>
        <xdr:cNvSpPr/>
      </xdr:nvSpPr>
      <xdr:spPr>
        <a:xfrm>
          <a:off x="47117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4462</xdr:rowOff>
    </xdr:from>
    <xdr:ext cx="405111" cy="259045"/>
    <xdr:sp macro="" textlink="">
      <xdr:nvSpPr>
        <xdr:cNvPr id="244" name="有形固定資産減価償却率該当値テキスト">
          <a:extLst>
            <a:ext uri="{FF2B5EF4-FFF2-40B4-BE49-F238E27FC236}">
              <a16:creationId xmlns:a16="http://schemas.microsoft.com/office/drawing/2014/main" id="{DFDA4069-666D-437B-A367-DE3A7F43E50E}"/>
            </a:ext>
          </a:extLst>
        </xdr:cNvPr>
        <xdr:cNvSpPr txBox="1"/>
      </xdr:nvSpPr>
      <xdr:spPr>
        <a:xfrm>
          <a:off x="4813300"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162288</xdr:rowOff>
    </xdr:from>
    <xdr:to>
      <xdr:col>19</xdr:col>
      <xdr:colOff>187325</xdr:colOff>
      <xdr:row>31</xdr:row>
      <xdr:rowOff>92438</xdr:rowOff>
    </xdr:to>
    <xdr:sp macro="" textlink="">
      <xdr:nvSpPr>
        <xdr:cNvPr id="245" name="楕円 244">
          <a:extLst>
            <a:ext uri="{FF2B5EF4-FFF2-40B4-BE49-F238E27FC236}">
              <a16:creationId xmlns:a16="http://schemas.microsoft.com/office/drawing/2014/main" id="{8D19A7F3-CA09-4CA8-8BAD-3DAC38912987}"/>
            </a:ext>
          </a:extLst>
        </xdr:cNvPr>
        <xdr:cNvSpPr/>
      </xdr:nvSpPr>
      <xdr:spPr>
        <a:xfrm>
          <a:off x="4000500" y="60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32385</xdr:rowOff>
    </xdr:from>
    <xdr:to>
      <xdr:col>23</xdr:col>
      <xdr:colOff>85725</xdr:colOff>
      <xdr:row>31</xdr:row>
      <xdr:rowOff>41638</xdr:rowOff>
    </xdr:to>
    <xdr:cxnSp macro="">
      <xdr:nvCxnSpPr>
        <xdr:cNvPr id="246" name="直線コネクタ 245">
          <a:extLst>
            <a:ext uri="{FF2B5EF4-FFF2-40B4-BE49-F238E27FC236}">
              <a16:creationId xmlns:a16="http://schemas.microsoft.com/office/drawing/2014/main" id="{9FD70261-9B9C-4BDE-ACFD-2EBC3F14011A}"/>
            </a:ext>
          </a:extLst>
        </xdr:cNvPr>
        <xdr:cNvCxnSpPr/>
      </xdr:nvCxnSpPr>
      <xdr:spPr>
        <a:xfrm flipV="1">
          <a:off x="4051300" y="6118860"/>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37102</xdr:rowOff>
    </xdr:from>
    <xdr:to>
      <xdr:col>15</xdr:col>
      <xdr:colOff>187325</xdr:colOff>
      <xdr:row>31</xdr:row>
      <xdr:rowOff>138702</xdr:rowOff>
    </xdr:to>
    <xdr:sp macro="" textlink="">
      <xdr:nvSpPr>
        <xdr:cNvPr id="247" name="楕円 246">
          <a:extLst>
            <a:ext uri="{FF2B5EF4-FFF2-40B4-BE49-F238E27FC236}">
              <a16:creationId xmlns:a16="http://schemas.microsoft.com/office/drawing/2014/main" id="{3960B05E-1FB9-4645-BC85-8E079DCD49AC}"/>
            </a:ext>
          </a:extLst>
        </xdr:cNvPr>
        <xdr:cNvSpPr/>
      </xdr:nvSpPr>
      <xdr:spPr>
        <a:xfrm>
          <a:off x="3238500" y="612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41638</xdr:rowOff>
    </xdr:from>
    <xdr:to>
      <xdr:col>19</xdr:col>
      <xdr:colOff>136525</xdr:colOff>
      <xdr:row>31</xdr:row>
      <xdr:rowOff>87902</xdr:rowOff>
    </xdr:to>
    <xdr:cxnSp macro="">
      <xdr:nvCxnSpPr>
        <xdr:cNvPr id="248" name="直線コネクタ 247">
          <a:extLst>
            <a:ext uri="{FF2B5EF4-FFF2-40B4-BE49-F238E27FC236}">
              <a16:creationId xmlns:a16="http://schemas.microsoft.com/office/drawing/2014/main" id="{6D0EDC27-9F73-4B52-BE28-6606FD5EC996}"/>
            </a:ext>
          </a:extLst>
        </xdr:cNvPr>
        <xdr:cNvCxnSpPr/>
      </xdr:nvCxnSpPr>
      <xdr:spPr>
        <a:xfrm flipV="1">
          <a:off x="3289300" y="6128113"/>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15512</xdr:rowOff>
    </xdr:from>
    <xdr:to>
      <xdr:col>11</xdr:col>
      <xdr:colOff>187325</xdr:colOff>
      <xdr:row>31</xdr:row>
      <xdr:rowOff>117112</xdr:rowOff>
    </xdr:to>
    <xdr:sp macro="" textlink="">
      <xdr:nvSpPr>
        <xdr:cNvPr id="249" name="楕円 248">
          <a:extLst>
            <a:ext uri="{FF2B5EF4-FFF2-40B4-BE49-F238E27FC236}">
              <a16:creationId xmlns:a16="http://schemas.microsoft.com/office/drawing/2014/main" id="{02252592-CC18-4EF1-86E1-4CB8A89F2059}"/>
            </a:ext>
          </a:extLst>
        </xdr:cNvPr>
        <xdr:cNvSpPr/>
      </xdr:nvSpPr>
      <xdr:spPr>
        <a:xfrm>
          <a:off x="2476500" y="610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66312</xdr:rowOff>
    </xdr:from>
    <xdr:to>
      <xdr:col>15</xdr:col>
      <xdr:colOff>136525</xdr:colOff>
      <xdr:row>31</xdr:row>
      <xdr:rowOff>87902</xdr:rowOff>
    </xdr:to>
    <xdr:cxnSp macro="">
      <xdr:nvCxnSpPr>
        <xdr:cNvPr id="250" name="直線コネクタ 249">
          <a:extLst>
            <a:ext uri="{FF2B5EF4-FFF2-40B4-BE49-F238E27FC236}">
              <a16:creationId xmlns:a16="http://schemas.microsoft.com/office/drawing/2014/main" id="{976405E1-ABBE-47A2-9137-F5080CBAA742}"/>
            </a:ext>
          </a:extLst>
        </xdr:cNvPr>
        <xdr:cNvCxnSpPr/>
      </xdr:nvCxnSpPr>
      <xdr:spPr>
        <a:xfrm>
          <a:off x="2527300" y="6152787"/>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29318</xdr:rowOff>
    </xdr:from>
    <xdr:ext cx="405111" cy="259045"/>
    <xdr:sp macro="" textlink="">
      <xdr:nvSpPr>
        <xdr:cNvPr id="251" name="n_1aveValue有形固定資産減価償却率">
          <a:extLst>
            <a:ext uri="{FF2B5EF4-FFF2-40B4-BE49-F238E27FC236}">
              <a16:creationId xmlns:a16="http://schemas.microsoft.com/office/drawing/2014/main" id="{15BCA82D-36E1-4C9B-82E2-02EE6A95EBB0}"/>
            </a:ext>
          </a:extLst>
        </xdr:cNvPr>
        <xdr:cNvSpPr txBox="1"/>
      </xdr:nvSpPr>
      <xdr:spPr>
        <a:xfrm>
          <a:off x="3836044" y="6287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91003</xdr:rowOff>
    </xdr:from>
    <xdr:ext cx="405111" cy="259045"/>
    <xdr:sp macro="" textlink="">
      <xdr:nvSpPr>
        <xdr:cNvPr id="252" name="n_2aveValue有形固定資産減価償却率">
          <a:extLst>
            <a:ext uri="{FF2B5EF4-FFF2-40B4-BE49-F238E27FC236}">
              <a16:creationId xmlns:a16="http://schemas.microsoft.com/office/drawing/2014/main" id="{68966A50-C561-4E4E-B3BC-A48A4DEA4D90}"/>
            </a:ext>
          </a:extLst>
        </xdr:cNvPr>
        <xdr:cNvSpPr txBox="1"/>
      </xdr:nvSpPr>
      <xdr:spPr>
        <a:xfrm>
          <a:off x="3086744" y="6348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2829</xdr:rowOff>
    </xdr:from>
    <xdr:ext cx="405111" cy="259045"/>
    <xdr:sp macro="" textlink="">
      <xdr:nvSpPr>
        <xdr:cNvPr id="253" name="n_3aveValue有形固定資産減価償却率">
          <a:extLst>
            <a:ext uri="{FF2B5EF4-FFF2-40B4-BE49-F238E27FC236}">
              <a16:creationId xmlns:a16="http://schemas.microsoft.com/office/drawing/2014/main" id="{9958810B-6AB9-4320-A067-629A3BFACA32}"/>
            </a:ext>
          </a:extLst>
        </xdr:cNvPr>
        <xdr:cNvSpPr txBox="1"/>
      </xdr:nvSpPr>
      <xdr:spPr>
        <a:xfrm>
          <a:off x="2324744" y="6432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108965</xdr:rowOff>
    </xdr:from>
    <xdr:ext cx="405111" cy="259045"/>
    <xdr:sp macro="" textlink="">
      <xdr:nvSpPr>
        <xdr:cNvPr id="254" name="n_1mainValue有形固定資産減価償却率">
          <a:extLst>
            <a:ext uri="{FF2B5EF4-FFF2-40B4-BE49-F238E27FC236}">
              <a16:creationId xmlns:a16="http://schemas.microsoft.com/office/drawing/2014/main" id="{76346D1B-3A72-4ABA-B00A-995AD5CD7F59}"/>
            </a:ext>
          </a:extLst>
        </xdr:cNvPr>
        <xdr:cNvSpPr txBox="1"/>
      </xdr:nvSpPr>
      <xdr:spPr>
        <a:xfrm>
          <a:off x="3836044" y="585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155229</xdr:rowOff>
    </xdr:from>
    <xdr:ext cx="405111" cy="259045"/>
    <xdr:sp macro="" textlink="">
      <xdr:nvSpPr>
        <xdr:cNvPr id="255" name="n_2mainValue有形固定資産減価償却率">
          <a:extLst>
            <a:ext uri="{FF2B5EF4-FFF2-40B4-BE49-F238E27FC236}">
              <a16:creationId xmlns:a16="http://schemas.microsoft.com/office/drawing/2014/main" id="{8FB87C10-CC62-4AAF-82E4-A88096992AB6}"/>
            </a:ext>
          </a:extLst>
        </xdr:cNvPr>
        <xdr:cNvSpPr txBox="1"/>
      </xdr:nvSpPr>
      <xdr:spPr>
        <a:xfrm>
          <a:off x="3086744" y="589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133639</xdr:rowOff>
    </xdr:from>
    <xdr:ext cx="405111" cy="259045"/>
    <xdr:sp macro="" textlink="">
      <xdr:nvSpPr>
        <xdr:cNvPr id="256" name="n_3mainValue有形固定資産減価償却率">
          <a:extLst>
            <a:ext uri="{FF2B5EF4-FFF2-40B4-BE49-F238E27FC236}">
              <a16:creationId xmlns:a16="http://schemas.microsoft.com/office/drawing/2014/main" id="{D4BE6C2C-99B3-47D3-BA5A-1DB70D97EE3C}"/>
            </a:ext>
          </a:extLst>
        </xdr:cNvPr>
        <xdr:cNvSpPr txBox="1"/>
      </xdr:nvSpPr>
      <xdr:spPr>
        <a:xfrm>
          <a:off x="2324744" y="5877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257" name="正方形/長方形 256">
          <a:extLst>
            <a:ext uri="{FF2B5EF4-FFF2-40B4-BE49-F238E27FC236}">
              <a16:creationId xmlns:a16="http://schemas.microsoft.com/office/drawing/2014/main" id="{D64A6CE4-0DD4-463C-8214-6C2A97B5014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258" name="正方形/長方形 257">
          <a:extLst>
            <a:ext uri="{FF2B5EF4-FFF2-40B4-BE49-F238E27FC236}">
              <a16:creationId xmlns:a16="http://schemas.microsoft.com/office/drawing/2014/main" id="{03B475DB-C202-41C0-B6C7-41459033D05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259" name="正方形/長方形 258">
          <a:extLst>
            <a:ext uri="{FF2B5EF4-FFF2-40B4-BE49-F238E27FC236}">
              <a16:creationId xmlns:a16="http://schemas.microsoft.com/office/drawing/2014/main" id="{616C3921-4286-4B1B-985A-6C42F6AA3168}"/>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260" name="正方形/長方形 259">
          <a:extLst>
            <a:ext uri="{FF2B5EF4-FFF2-40B4-BE49-F238E27FC236}">
              <a16:creationId xmlns:a16="http://schemas.microsoft.com/office/drawing/2014/main" id="{1317E2D8-2F08-4D82-A3EF-BB0FE77C65B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261" name="正方形/長方形 260">
          <a:extLst>
            <a:ext uri="{FF2B5EF4-FFF2-40B4-BE49-F238E27FC236}">
              <a16:creationId xmlns:a16="http://schemas.microsoft.com/office/drawing/2014/main" id="{2B66E573-0000-4D8D-A054-75FC3C96689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262" name="正方形/長方形 261">
          <a:extLst>
            <a:ext uri="{FF2B5EF4-FFF2-40B4-BE49-F238E27FC236}">
              <a16:creationId xmlns:a16="http://schemas.microsoft.com/office/drawing/2014/main" id="{381FD088-3F5C-4015-BEB3-485DDAD7377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263" name="正方形/長方形 262">
          <a:extLst>
            <a:ext uri="{FF2B5EF4-FFF2-40B4-BE49-F238E27FC236}">
              <a16:creationId xmlns:a16="http://schemas.microsoft.com/office/drawing/2014/main" id="{8CE1128C-71CA-4554-914F-7E1CF9424DF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264" name="正方形/長方形 263">
          <a:extLst>
            <a:ext uri="{FF2B5EF4-FFF2-40B4-BE49-F238E27FC236}">
              <a16:creationId xmlns:a16="http://schemas.microsoft.com/office/drawing/2014/main" id="{87AF3F0C-7588-45FD-887D-F3B8D6FE0BF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265" name="正方形/長方形 264">
          <a:extLst>
            <a:ext uri="{FF2B5EF4-FFF2-40B4-BE49-F238E27FC236}">
              <a16:creationId xmlns:a16="http://schemas.microsoft.com/office/drawing/2014/main" id="{E571AE79-8B52-4275-AEBB-2E72625B214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266" name="正方形/長方形 265">
          <a:extLst>
            <a:ext uri="{FF2B5EF4-FFF2-40B4-BE49-F238E27FC236}">
              <a16:creationId xmlns:a16="http://schemas.microsoft.com/office/drawing/2014/main" id="{2397ADA1-82BE-49D1-8366-B082719617E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267" name="正方形/長方形 266">
          <a:extLst>
            <a:ext uri="{FF2B5EF4-FFF2-40B4-BE49-F238E27FC236}">
              <a16:creationId xmlns:a16="http://schemas.microsoft.com/office/drawing/2014/main" id="{3F0AE9D0-DCCD-4C9D-A0C2-7694529B5A0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268" name="正方形/長方形 267">
          <a:extLst>
            <a:ext uri="{FF2B5EF4-FFF2-40B4-BE49-F238E27FC236}">
              <a16:creationId xmlns:a16="http://schemas.microsoft.com/office/drawing/2014/main" id="{A592ECF1-5655-4123-80E3-426020FACE1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269" name="テキスト ボックス 268">
          <a:extLst>
            <a:ext uri="{FF2B5EF4-FFF2-40B4-BE49-F238E27FC236}">
              <a16:creationId xmlns:a16="http://schemas.microsoft.com/office/drawing/2014/main" id="{7E8631F8-2852-46D6-AF7F-83694327EAA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平成３０年度の債務償還比率は平成２９年度と比較し２１．９ポイント下降しており、</a:t>
          </a:r>
          <a:r>
            <a:rPr kumimoji="1" lang="ja-JP" altLang="ja-JP" sz="1100">
              <a:solidFill>
                <a:schemeClr val="dk1"/>
              </a:solidFill>
              <a:effectLst/>
              <a:latin typeface="+mn-lt"/>
              <a:ea typeface="+mn-ea"/>
              <a:cs typeface="+mn-cs"/>
            </a:rPr>
            <a:t>類似団体の平均値を</a:t>
          </a:r>
          <a:r>
            <a:rPr kumimoji="1" lang="ja-JP" altLang="en-US" sz="1100">
              <a:solidFill>
                <a:schemeClr val="dk1"/>
              </a:solidFill>
              <a:effectLst/>
              <a:latin typeface="+mn-lt"/>
              <a:ea typeface="+mn-ea"/>
              <a:cs typeface="+mn-cs"/>
            </a:rPr>
            <a:t>５４４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ポイント下回っている。主な要因としては、過去の大型事業に係る地方債の償還終了による地方債残高の減少が考えられる。</a:t>
          </a:r>
          <a:endParaRPr lang="ja-JP" altLang="ja-JP">
            <a:effectLst/>
          </a:endParaRPr>
        </a:p>
        <a:p>
          <a:r>
            <a:rPr kumimoji="1" lang="ja-JP" altLang="ja-JP" sz="1100">
              <a:solidFill>
                <a:schemeClr val="dk1"/>
              </a:solidFill>
              <a:effectLst/>
              <a:latin typeface="+mn-lt"/>
              <a:ea typeface="+mn-ea"/>
              <a:cs typeface="+mn-cs"/>
            </a:rPr>
            <a:t>引き続き類似団体平均値を上回らないよう取り組んでいく。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270" name="テキスト ボックス 269">
          <a:extLst>
            <a:ext uri="{FF2B5EF4-FFF2-40B4-BE49-F238E27FC236}">
              <a16:creationId xmlns:a16="http://schemas.microsoft.com/office/drawing/2014/main" id="{8B492249-D05E-4FA8-90E2-5A46F46CDBD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271" name="直線コネクタ 270">
          <a:extLst>
            <a:ext uri="{FF2B5EF4-FFF2-40B4-BE49-F238E27FC236}">
              <a16:creationId xmlns:a16="http://schemas.microsoft.com/office/drawing/2014/main" id="{35E7C46B-6F14-4543-A977-45C63B85D72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272" name="直線コネクタ 271">
          <a:extLst>
            <a:ext uri="{FF2B5EF4-FFF2-40B4-BE49-F238E27FC236}">
              <a16:creationId xmlns:a16="http://schemas.microsoft.com/office/drawing/2014/main" id="{2AF8BC34-A705-43F4-AE29-98C19B2F973A}"/>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273" name="テキスト ボックス 272">
          <a:extLst>
            <a:ext uri="{FF2B5EF4-FFF2-40B4-BE49-F238E27FC236}">
              <a16:creationId xmlns:a16="http://schemas.microsoft.com/office/drawing/2014/main" id="{B85EDB7D-86BB-4D6A-8B53-962E2E5AA011}"/>
            </a:ext>
          </a:extLst>
        </xdr:cNvPr>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274" name="直線コネクタ 273">
          <a:extLst>
            <a:ext uri="{FF2B5EF4-FFF2-40B4-BE49-F238E27FC236}">
              <a16:creationId xmlns:a16="http://schemas.microsoft.com/office/drawing/2014/main" id="{089C3504-B9FE-4F79-9D32-392F3C5B20A2}"/>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275" name="テキスト ボックス 274">
          <a:extLst>
            <a:ext uri="{FF2B5EF4-FFF2-40B4-BE49-F238E27FC236}">
              <a16:creationId xmlns:a16="http://schemas.microsoft.com/office/drawing/2014/main" id="{F9B08D46-CD3A-4A2A-8E79-4163BEE8EDA2}"/>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276" name="直線コネクタ 275">
          <a:extLst>
            <a:ext uri="{FF2B5EF4-FFF2-40B4-BE49-F238E27FC236}">
              <a16:creationId xmlns:a16="http://schemas.microsoft.com/office/drawing/2014/main" id="{4EB3EFD5-A0D8-4286-98D5-A4B832DEC73A}"/>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277" name="テキスト ボックス 276">
          <a:extLst>
            <a:ext uri="{FF2B5EF4-FFF2-40B4-BE49-F238E27FC236}">
              <a16:creationId xmlns:a16="http://schemas.microsoft.com/office/drawing/2014/main" id="{8B849C3A-7B9F-44ED-B6CE-3271C04D8E39}"/>
            </a:ext>
          </a:extLst>
        </xdr:cNvPr>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278" name="直線コネクタ 277">
          <a:extLst>
            <a:ext uri="{FF2B5EF4-FFF2-40B4-BE49-F238E27FC236}">
              <a16:creationId xmlns:a16="http://schemas.microsoft.com/office/drawing/2014/main" id="{92686765-D861-4A64-B4AC-8394A1631B45}"/>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279" name="テキスト ボックス 278">
          <a:extLst>
            <a:ext uri="{FF2B5EF4-FFF2-40B4-BE49-F238E27FC236}">
              <a16:creationId xmlns:a16="http://schemas.microsoft.com/office/drawing/2014/main" id="{CC7EBED9-E929-4AE6-B59E-6612248441AD}"/>
            </a:ext>
          </a:extLst>
        </xdr:cNvPr>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280" name="直線コネクタ 279">
          <a:extLst>
            <a:ext uri="{FF2B5EF4-FFF2-40B4-BE49-F238E27FC236}">
              <a16:creationId xmlns:a16="http://schemas.microsoft.com/office/drawing/2014/main" id="{01B59144-3F3A-420A-8969-A6BED63FB5A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281" name="テキスト ボックス 280">
          <a:extLst>
            <a:ext uri="{FF2B5EF4-FFF2-40B4-BE49-F238E27FC236}">
              <a16:creationId xmlns:a16="http://schemas.microsoft.com/office/drawing/2014/main" id="{ED795898-8C7C-407A-A22C-1A97AE599C3C}"/>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282" name="債務償還比率グラフ枠">
          <a:extLst>
            <a:ext uri="{FF2B5EF4-FFF2-40B4-BE49-F238E27FC236}">
              <a16:creationId xmlns:a16="http://schemas.microsoft.com/office/drawing/2014/main" id="{470D4F1A-FCA3-4A59-BEF7-34D64E59820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283" name="直線コネクタ 282">
          <a:extLst>
            <a:ext uri="{FF2B5EF4-FFF2-40B4-BE49-F238E27FC236}">
              <a16:creationId xmlns:a16="http://schemas.microsoft.com/office/drawing/2014/main" id="{D815CFA1-92DC-4BB1-8A66-43E032C51563}"/>
            </a:ext>
          </a:extLst>
        </xdr:cNvPr>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284" name="債務償還比率最小値テキスト">
          <a:extLst>
            <a:ext uri="{FF2B5EF4-FFF2-40B4-BE49-F238E27FC236}">
              <a16:creationId xmlns:a16="http://schemas.microsoft.com/office/drawing/2014/main" id="{725F4816-09E6-460C-B8FA-F68761C53F05}"/>
            </a:ext>
          </a:extLst>
        </xdr:cNvPr>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285" name="直線コネクタ 284">
          <a:extLst>
            <a:ext uri="{FF2B5EF4-FFF2-40B4-BE49-F238E27FC236}">
              <a16:creationId xmlns:a16="http://schemas.microsoft.com/office/drawing/2014/main" id="{48C9E289-A016-4672-B047-B983BF6D0D3C}"/>
            </a:ext>
          </a:extLst>
        </xdr:cNvPr>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286" name="債務償還比率最大値テキスト">
          <a:extLst>
            <a:ext uri="{FF2B5EF4-FFF2-40B4-BE49-F238E27FC236}">
              <a16:creationId xmlns:a16="http://schemas.microsoft.com/office/drawing/2014/main" id="{97B5A19C-3687-496C-94FB-0C0CAC5A86BC}"/>
            </a:ext>
          </a:extLst>
        </xdr:cNvPr>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287" name="直線コネクタ 286">
          <a:extLst>
            <a:ext uri="{FF2B5EF4-FFF2-40B4-BE49-F238E27FC236}">
              <a16:creationId xmlns:a16="http://schemas.microsoft.com/office/drawing/2014/main" id="{839A3515-C984-4612-8BB5-5C4F6A29C668}"/>
            </a:ext>
          </a:extLst>
        </xdr:cNvPr>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54810</xdr:rowOff>
    </xdr:from>
    <xdr:ext cx="469744" cy="259045"/>
    <xdr:sp macro="" textlink="">
      <xdr:nvSpPr>
        <xdr:cNvPr id="288" name="債務償還比率平均値テキスト">
          <a:extLst>
            <a:ext uri="{FF2B5EF4-FFF2-40B4-BE49-F238E27FC236}">
              <a16:creationId xmlns:a16="http://schemas.microsoft.com/office/drawing/2014/main" id="{8DAD64BF-EBFA-4347-9D10-DFAAAF02BE4B}"/>
            </a:ext>
          </a:extLst>
        </xdr:cNvPr>
        <xdr:cNvSpPr txBox="1"/>
      </xdr:nvSpPr>
      <xdr:spPr>
        <a:xfrm>
          <a:off x="14846300" y="5969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289" name="フローチャート: 判断 288">
          <a:extLst>
            <a:ext uri="{FF2B5EF4-FFF2-40B4-BE49-F238E27FC236}">
              <a16:creationId xmlns:a16="http://schemas.microsoft.com/office/drawing/2014/main" id="{475D9672-B51C-4BCC-80F6-0152AFEE18D4}"/>
            </a:ext>
          </a:extLst>
        </xdr:cNvPr>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290" name="フローチャート: 判断 289">
          <a:extLst>
            <a:ext uri="{FF2B5EF4-FFF2-40B4-BE49-F238E27FC236}">
              <a16:creationId xmlns:a16="http://schemas.microsoft.com/office/drawing/2014/main" id="{601ED1F2-24CC-4ACF-8B46-188870C412D9}"/>
            </a:ext>
          </a:extLst>
        </xdr:cNvPr>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291" name="テキスト ボックス 290">
          <a:extLst>
            <a:ext uri="{FF2B5EF4-FFF2-40B4-BE49-F238E27FC236}">
              <a16:creationId xmlns:a16="http://schemas.microsoft.com/office/drawing/2014/main" id="{9392FBC6-33EC-44BA-A887-CD351E77C91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292" name="テキスト ボックス 291">
          <a:extLst>
            <a:ext uri="{FF2B5EF4-FFF2-40B4-BE49-F238E27FC236}">
              <a16:creationId xmlns:a16="http://schemas.microsoft.com/office/drawing/2014/main" id="{5D3184D1-358C-4D66-B02B-01B1C4ACC7E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293" name="テキスト ボックス 292">
          <a:extLst>
            <a:ext uri="{FF2B5EF4-FFF2-40B4-BE49-F238E27FC236}">
              <a16:creationId xmlns:a16="http://schemas.microsoft.com/office/drawing/2014/main" id="{8DF569CB-731D-483C-AE0D-9960A2DCB04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294" name="テキスト ボックス 293">
          <a:extLst>
            <a:ext uri="{FF2B5EF4-FFF2-40B4-BE49-F238E27FC236}">
              <a16:creationId xmlns:a16="http://schemas.microsoft.com/office/drawing/2014/main" id="{E48E002A-8DDA-4895-92CD-B061A82E610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295" name="テキスト ボックス 294">
          <a:extLst>
            <a:ext uri="{FF2B5EF4-FFF2-40B4-BE49-F238E27FC236}">
              <a16:creationId xmlns:a16="http://schemas.microsoft.com/office/drawing/2014/main" id="{96010A87-FE93-4566-9071-CC46C0FF361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6726</xdr:rowOff>
    </xdr:from>
    <xdr:to>
      <xdr:col>76</xdr:col>
      <xdr:colOff>73025</xdr:colOff>
      <xdr:row>34</xdr:row>
      <xdr:rowOff>108326</xdr:rowOff>
    </xdr:to>
    <xdr:sp macro="" textlink="">
      <xdr:nvSpPr>
        <xdr:cNvPr id="296" name="楕円 295">
          <a:extLst>
            <a:ext uri="{FF2B5EF4-FFF2-40B4-BE49-F238E27FC236}">
              <a16:creationId xmlns:a16="http://schemas.microsoft.com/office/drawing/2014/main" id="{9BF01E1A-C1DD-4530-BC3D-60504EB1F884}"/>
            </a:ext>
          </a:extLst>
        </xdr:cNvPr>
        <xdr:cNvSpPr/>
      </xdr:nvSpPr>
      <xdr:spPr>
        <a:xfrm>
          <a:off x="14744700" y="660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93103</xdr:rowOff>
    </xdr:from>
    <xdr:ext cx="405111" cy="259045"/>
    <xdr:sp macro="" textlink="">
      <xdr:nvSpPr>
        <xdr:cNvPr id="297" name="債務償還比率該当値テキスト">
          <a:extLst>
            <a:ext uri="{FF2B5EF4-FFF2-40B4-BE49-F238E27FC236}">
              <a16:creationId xmlns:a16="http://schemas.microsoft.com/office/drawing/2014/main" id="{18592E1E-A5B8-450E-BBF2-2A4F1CB9FF8A}"/>
            </a:ext>
          </a:extLst>
        </xdr:cNvPr>
        <xdr:cNvSpPr txBox="1"/>
      </xdr:nvSpPr>
      <xdr:spPr>
        <a:xfrm>
          <a:off x="14846300" y="6522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159263</xdr:rowOff>
    </xdr:from>
    <xdr:to>
      <xdr:col>72</xdr:col>
      <xdr:colOff>123825</xdr:colOff>
      <xdr:row>34</xdr:row>
      <xdr:rowOff>89413</xdr:rowOff>
    </xdr:to>
    <xdr:sp macro="" textlink="">
      <xdr:nvSpPr>
        <xdr:cNvPr id="298" name="楕円 297">
          <a:extLst>
            <a:ext uri="{FF2B5EF4-FFF2-40B4-BE49-F238E27FC236}">
              <a16:creationId xmlns:a16="http://schemas.microsoft.com/office/drawing/2014/main" id="{23EC6959-B776-499A-8E12-4C580E2D34FA}"/>
            </a:ext>
          </a:extLst>
        </xdr:cNvPr>
        <xdr:cNvSpPr/>
      </xdr:nvSpPr>
      <xdr:spPr>
        <a:xfrm>
          <a:off x="14033500" y="658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38613</xdr:rowOff>
    </xdr:from>
    <xdr:to>
      <xdr:col>76</xdr:col>
      <xdr:colOff>22225</xdr:colOff>
      <xdr:row>34</xdr:row>
      <xdr:rowOff>57526</xdr:rowOff>
    </xdr:to>
    <xdr:cxnSp macro="">
      <xdr:nvCxnSpPr>
        <xdr:cNvPr id="299" name="直線コネクタ 298">
          <a:extLst>
            <a:ext uri="{FF2B5EF4-FFF2-40B4-BE49-F238E27FC236}">
              <a16:creationId xmlns:a16="http://schemas.microsoft.com/office/drawing/2014/main" id="{87BEF95E-053A-443F-AE61-22E8AE653823}"/>
            </a:ext>
          </a:extLst>
        </xdr:cNvPr>
        <xdr:cNvCxnSpPr/>
      </xdr:nvCxnSpPr>
      <xdr:spPr>
        <a:xfrm>
          <a:off x="14084300" y="6639438"/>
          <a:ext cx="711200" cy="1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150060</xdr:rowOff>
    </xdr:from>
    <xdr:ext cx="469744" cy="259045"/>
    <xdr:sp macro="" textlink="">
      <xdr:nvSpPr>
        <xdr:cNvPr id="300" name="n_1aveValue債務償還比率">
          <a:extLst>
            <a:ext uri="{FF2B5EF4-FFF2-40B4-BE49-F238E27FC236}">
              <a16:creationId xmlns:a16="http://schemas.microsoft.com/office/drawing/2014/main" id="{E04D6BB3-5457-4C54-AA63-726EEB485A68}"/>
            </a:ext>
          </a:extLst>
        </xdr:cNvPr>
        <xdr:cNvSpPr txBox="1"/>
      </xdr:nvSpPr>
      <xdr:spPr>
        <a:xfrm>
          <a:off x="13836727" y="589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34</xdr:row>
      <xdr:rowOff>80540</xdr:rowOff>
    </xdr:from>
    <xdr:ext cx="405111" cy="259045"/>
    <xdr:sp macro="" textlink="">
      <xdr:nvSpPr>
        <xdr:cNvPr id="301" name="n_1mainValue債務償還比率">
          <a:extLst>
            <a:ext uri="{FF2B5EF4-FFF2-40B4-BE49-F238E27FC236}">
              <a16:creationId xmlns:a16="http://schemas.microsoft.com/office/drawing/2014/main" id="{C0177420-5C32-4DD3-B19C-878F4C37E423}"/>
            </a:ext>
          </a:extLst>
        </xdr:cNvPr>
        <xdr:cNvSpPr txBox="1"/>
      </xdr:nvSpPr>
      <xdr:spPr>
        <a:xfrm>
          <a:off x="13869044" y="6681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302" name="正方形/長方形 301">
          <a:extLst>
            <a:ext uri="{FF2B5EF4-FFF2-40B4-BE49-F238E27FC236}">
              <a16:creationId xmlns:a16="http://schemas.microsoft.com/office/drawing/2014/main" id="{E68A0947-190A-4B17-B36A-C86E287AA19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303" name="正方形/長方形 302">
          <a:extLst>
            <a:ext uri="{FF2B5EF4-FFF2-40B4-BE49-F238E27FC236}">
              <a16:creationId xmlns:a16="http://schemas.microsoft.com/office/drawing/2014/main" id="{901C90DF-F6D1-4C51-82AC-0CFCE0A76D3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304" name="テキスト ボックス 303">
          <a:extLst>
            <a:ext uri="{FF2B5EF4-FFF2-40B4-BE49-F238E27FC236}">
              <a16:creationId xmlns:a16="http://schemas.microsoft.com/office/drawing/2014/main" id="{79F5BD34-387C-443D-9C82-9CAAAB3F40A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305" name="テキスト ボックス 304">
          <a:extLst>
            <a:ext uri="{FF2B5EF4-FFF2-40B4-BE49-F238E27FC236}">
              <a16:creationId xmlns:a16="http://schemas.microsoft.com/office/drawing/2014/main" id="{01F3FA09-8B3A-4399-85D9-0862197F07A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306" name="テキスト ボックス 305">
          <a:extLst>
            <a:ext uri="{FF2B5EF4-FFF2-40B4-BE49-F238E27FC236}">
              <a16:creationId xmlns:a16="http://schemas.microsoft.com/office/drawing/2014/main" id="{B6EF5625-9722-4238-A320-8FA9EB70447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307" name="テキスト ボックス 306">
          <a:extLst>
            <a:ext uri="{FF2B5EF4-FFF2-40B4-BE49-F238E27FC236}">
              <a16:creationId xmlns:a16="http://schemas.microsoft.com/office/drawing/2014/main" id="{5926D3FD-4491-458C-9837-DABAA86DE11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50011E7-63B0-40A1-A35E-52909125368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FD3CCA3-CFC0-4E52-B240-8FB52365AE5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86C33FC-2B30-47D4-95BC-781EFC9749B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AF55938-76D1-4DE4-9C64-06F512FDF73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864D057-7685-4E72-BF55-712403AE118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3E6781A-DDD8-44FF-90BC-491D9BBF71E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EBD7B3D-9ACE-444E-B92D-1F840BDDB2A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FCBBDB9-A15D-48DA-B10B-A5F269D0EBA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CCAE98F-B79A-491B-812A-4DC963BF8E7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E087405-358B-4479-9617-2BC16EE5A58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25,967
25,705
28.85
9,323,077
8,986,434
299,995
5,677,338
5,063,296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8783A5B-3D35-443F-8EFE-EC5097C741F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DF3D41D-B2CD-4B2E-8B3E-86B70C5A9A9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22592DE-62FC-4BB1-BEE7-DBE45F69C39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088AE27-1BFE-4C13-9258-01DE8E5995E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D55D3B0-99E5-4BE4-9477-439B5762F82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BDFCF03-61CA-4BB3-83CA-5C3C5812240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8131170-312B-4C35-BB68-0582E29C633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DB0C741-268B-4777-BC0D-208D34FF8C8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8645267-CE43-4228-B87F-0ADBDDD0D89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147D486-6A0C-46B0-A083-E054A44B188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DAC1BB8-9683-47B4-9C5C-2B80446BAA7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C23FA12-C49C-41AB-9025-3D84416A6CF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C331C8F-78C7-4565-9E6D-84E9E3BC7BF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68946DE-33FD-4487-8B3D-69C3F36625A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31E27F3-8925-41E0-A55C-A4469D9C556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4EA18A5-3651-42AA-81AE-907063E2765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F127836-3FDE-4F20-BC36-328BE978A7A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F07AAC6-BEFE-4FB3-BB9B-3D4E8E3350C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ABDFEB0-8174-4405-9C21-16B923421B2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0AFDB40-0F62-43ED-933D-6D597DABE43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D91D756A-2751-4946-8E73-0B888E4B9B1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ED85A6D6-39DF-4B65-BB4F-042F24848C1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E3B6A957-E1DA-4E66-93E7-C5B06BF4789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92B6955-C1FE-4816-BC98-F5520039173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6639C46D-9AF2-4FC3-99A0-C5F40EFED30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8262505A-3577-475B-94D1-6C92AECAF1B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895CA7DE-33A1-4D09-A369-4C5EEF96370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9D0C3F88-982A-46D7-9DF4-8B8E4EC6653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94AA38F0-2C88-4173-BE29-4F220C6B1B0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CD20E86E-A2DE-48B2-B902-56F66960C66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B4F4F535-ECB1-4553-B6C3-923AAAA7EA77}"/>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C33AC7BC-68D6-4AF5-9CD4-FDC6E96051D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B43A6130-EE29-470E-8BE8-E66410CD6506}"/>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FE42CA1E-BD71-47D3-9D7A-F2A373C9938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B4CB5A-54D3-4558-8C2B-8A646BFF295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13C62AD3-B4E8-468D-8715-CC9B0524BE5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381C64-BCF0-4B13-866A-CD8872FE8F6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A998EC26-3266-4BD0-A0C2-77AF7E0FA82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1118726-062D-40DC-91AF-9D0712823E3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3FB804BD-7E30-4E6B-BD49-0AD6C1CE972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1E4604E9-1BA6-48EA-BD57-AD1ABA085AD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B1D8288F-12DA-4B73-9EE2-B60FF4D8AAE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13358A9-6DBF-49F9-AE8D-192C8EC86B0B}"/>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BEB5E127-A0BD-4788-A9B6-CA5B956F469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a:extLst>
            <a:ext uri="{FF2B5EF4-FFF2-40B4-BE49-F238E27FC236}">
              <a16:creationId xmlns:a16="http://schemas.microsoft.com/office/drawing/2014/main" id="{18D141A8-3998-4EEF-A299-DA8B55594258}"/>
            </a:ext>
          </a:extLst>
        </xdr:cNvPr>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a:extLst>
            <a:ext uri="{FF2B5EF4-FFF2-40B4-BE49-F238E27FC236}">
              <a16:creationId xmlns:a16="http://schemas.microsoft.com/office/drawing/2014/main" id="{246EEF29-E6B7-46C0-8837-236CB3F4C350}"/>
            </a:ext>
          </a:extLst>
        </xdr:cNvPr>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a:extLst>
            <a:ext uri="{FF2B5EF4-FFF2-40B4-BE49-F238E27FC236}">
              <a16:creationId xmlns:a16="http://schemas.microsoft.com/office/drawing/2014/main" id="{C22D33E1-62D2-477F-90E8-F68A7A389E94}"/>
            </a:ext>
          </a:extLst>
        </xdr:cNvPr>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a:extLst>
            <a:ext uri="{FF2B5EF4-FFF2-40B4-BE49-F238E27FC236}">
              <a16:creationId xmlns:a16="http://schemas.microsoft.com/office/drawing/2014/main" id="{FB5665FF-BF86-428E-AA71-2B1026FEC21B}"/>
            </a:ext>
          </a:extLst>
        </xdr:cNvPr>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a:extLst>
            <a:ext uri="{FF2B5EF4-FFF2-40B4-BE49-F238E27FC236}">
              <a16:creationId xmlns:a16="http://schemas.microsoft.com/office/drawing/2014/main" id="{0BF6B7D4-569B-49A5-A097-922770432180}"/>
            </a:ext>
          </a:extLst>
        </xdr:cNvPr>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34307</xdr:rowOff>
    </xdr:from>
    <xdr:ext cx="405111" cy="259045"/>
    <xdr:sp macro="" textlink="">
      <xdr:nvSpPr>
        <xdr:cNvPr id="61" name="【道路】&#10;有形固定資産減価償却率平均値テキスト">
          <a:extLst>
            <a:ext uri="{FF2B5EF4-FFF2-40B4-BE49-F238E27FC236}">
              <a16:creationId xmlns:a16="http://schemas.microsoft.com/office/drawing/2014/main" id="{48A2EF5B-BBE1-4F5E-9A8B-45B45AC1FCC9}"/>
            </a:ext>
          </a:extLst>
        </xdr:cNvPr>
        <xdr:cNvSpPr txBox="1"/>
      </xdr:nvSpPr>
      <xdr:spPr>
        <a:xfrm>
          <a:off x="4673600" y="637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a:extLst>
            <a:ext uri="{FF2B5EF4-FFF2-40B4-BE49-F238E27FC236}">
              <a16:creationId xmlns:a16="http://schemas.microsoft.com/office/drawing/2014/main" id="{6952898E-AC62-4911-9416-4B48E7F750A6}"/>
            </a:ext>
          </a:extLst>
        </xdr:cNvPr>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a:extLst>
            <a:ext uri="{FF2B5EF4-FFF2-40B4-BE49-F238E27FC236}">
              <a16:creationId xmlns:a16="http://schemas.microsoft.com/office/drawing/2014/main" id="{EFE1AFF6-7257-4CE8-8F91-BAD45CB23368}"/>
            </a:ext>
          </a:extLst>
        </xdr:cNvPr>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a:extLst>
            <a:ext uri="{FF2B5EF4-FFF2-40B4-BE49-F238E27FC236}">
              <a16:creationId xmlns:a16="http://schemas.microsoft.com/office/drawing/2014/main" id="{2952B44A-5107-4479-8F7E-AA3E12767C07}"/>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a:extLst>
            <a:ext uri="{FF2B5EF4-FFF2-40B4-BE49-F238E27FC236}">
              <a16:creationId xmlns:a16="http://schemas.microsoft.com/office/drawing/2014/main" id="{A1712352-1873-48F2-9204-3A37E9761DC1}"/>
            </a:ext>
          </a:extLst>
        </xdr:cNvPr>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33F34FD-6589-4557-86CF-41284FA4C5A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C58A4A1-151E-4CA6-B0EB-82EF7488ECB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7C28A9B-E4F2-496C-BF95-EEEAA52B3C3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C82BDF4-C3E8-4F1F-9417-DB61F7FE9FE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E9B578F-33AD-491A-A3CE-1651A023AF0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6350</xdr:rowOff>
    </xdr:from>
    <xdr:to>
      <xdr:col>24</xdr:col>
      <xdr:colOff>114300</xdr:colOff>
      <xdr:row>37</xdr:row>
      <xdr:rowOff>107950</xdr:rowOff>
    </xdr:to>
    <xdr:sp macro="" textlink="">
      <xdr:nvSpPr>
        <xdr:cNvPr id="71" name="楕円 70">
          <a:extLst>
            <a:ext uri="{FF2B5EF4-FFF2-40B4-BE49-F238E27FC236}">
              <a16:creationId xmlns:a16="http://schemas.microsoft.com/office/drawing/2014/main" id="{71E60908-DDDE-49EE-B4A8-0A678F403FB5}"/>
            </a:ext>
          </a:extLst>
        </xdr:cNvPr>
        <xdr:cNvSpPr/>
      </xdr:nvSpPr>
      <xdr:spPr>
        <a:xfrm>
          <a:off x="4584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29227</xdr:rowOff>
    </xdr:from>
    <xdr:ext cx="405111" cy="259045"/>
    <xdr:sp macro="" textlink="">
      <xdr:nvSpPr>
        <xdr:cNvPr id="72" name="【道路】&#10;有形固定資産減価償却率該当値テキスト">
          <a:extLst>
            <a:ext uri="{FF2B5EF4-FFF2-40B4-BE49-F238E27FC236}">
              <a16:creationId xmlns:a16="http://schemas.microsoft.com/office/drawing/2014/main" id="{D72F5E6C-EE44-4396-A658-190459F728BE}"/>
            </a:ext>
          </a:extLst>
        </xdr:cNvPr>
        <xdr:cNvSpPr txBox="1"/>
      </xdr:nvSpPr>
      <xdr:spPr>
        <a:xfrm>
          <a:off x="4673600"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34925</xdr:rowOff>
    </xdr:from>
    <xdr:to>
      <xdr:col>20</xdr:col>
      <xdr:colOff>38100</xdr:colOff>
      <xdr:row>37</xdr:row>
      <xdr:rowOff>136525</xdr:rowOff>
    </xdr:to>
    <xdr:sp macro="" textlink="">
      <xdr:nvSpPr>
        <xdr:cNvPr id="73" name="楕円 72">
          <a:extLst>
            <a:ext uri="{FF2B5EF4-FFF2-40B4-BE49-F238E27FC236}">
              <a16:creationId xmlns:a16="http://schemas.microsoft.com/office/drawing/2014/main" id="{FDFC8055-F6D8-4BBC-A7B5-76FDF73964DE}"/>
            </a:ext>
          </a:extLst>
        </xdr:cNvPr>
        <xdr:cNvSpPr/>
      </xdr:nvSpPr>
      <xdr:spPr>
        <a:xfrm>
          <a:off x="3746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57150</xdr:rowOff>
    </xdr:from>
    <xdr:to>
      <xdr:col>24</xdr:col>
      <xdr:colOff>63500</xdr:colOff>
      <xdr:row>37</xdr:row>
      <xdr:rowOff>85725</xdr:rowOff>
    </xdr:to>
    <xdr:cxnSp macro="">
      <xdr:nvCxnSpPr>
        <xdr:cNvPr id="74" name="直線コネクタ 73">
          <a:extLst>
            <a:ext uri="{FF2B5EF4-FFF2-40B4-BE49-F238E27FC236}">
              <a16:creationId xmlns:a16="http://schemas.microsoft.com/office/drawing/2014/main" id="{9649CE0B-6803-4098-B08D-3D2F72E680D6}"/>
            </a:ext>
          </a:extLst>
        </xdr:cNvPr>
        <xdr:cNvCxnSpPr/>
      </xdr:nvCxnSpPr>
      <xdr:spPr>
        <a:xfrm flipV="1">
          <a:off x="3797300" y="64008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57785</xdr:rowOff>
    </xdr:from>
    <xdr:to>
      <xdr:col>15</xdr:col>
      <xdr:colOff>101600</xdr:colOff>
      <xdr:row>37</xdr:row>
      <xdr:rowOff>159385</xdr:rowOff>
    </xdr:to>
    <xdr:sp macro="" textlink="">
      <xdr:nvSpPr>
        <xdr:cNvPr id="75" name="楕円 74">
          <a:extLst>
            <a:ext uri="{FF2B5EF4-FFF2-40B4-BE49-F238E27FC236}">
              <a16:creationId xmlns:a16="http://schemas.microsoft.com/office/drawing/2014/main" id="{E7E622EF-FC3F-4393-B3C4-EDB950D67187}"/>
            </a:ext>
          </a:extLst>
        </xdr:cNvPr>
        <xdr:cNvSpPr/>
      </xdr:nvSpPr>
      <xdr:spPr>
        <a:xfrm>
          <a:off x="2857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85725</xdr:rowOff>
    </xdr:from>
    <xdr:to>
      <xdr:col>19</xdr:col>
      <xdr:colOff>177800</xdr:colOff>
      <xdr:row>37</xdr:row>
      <xdr:rowOff>108585</xdr:rowOff>
    </xdr:to>
    <xdr:cxnSp macro="">
      <xdr:nvCxnSpPr>
        <xdr:cNvPr id="76" name="直線コネクタ 75">
          <a:extLst>
            <a:ext uri="{FF2B5EF4-FFF2-40B4-BE49-F238E27FC236}">
              <a16:creationId xmlns:a16="http://schemas.microsoft.com/office/drawing/2014/main" id="{FE8A1843-027B-4451-9984-987310AE007B}"/>
            </a:ext>
          </a:extLst>
        </xdr:cNvPr>
        <xdr:cNvCxnSpPr/>
      </xdr:nvCxnSpPr>
      <xdr:spPr>
        <a:xfrm flipV="1">
          <a:off x="2908300" y="64293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23495</xdr:rowOff>
    </xdr:from>
    <xdr:to>
      <xdr:col>10</xdr:col>
      <xdr:colOff>165100</xdr:colOff>
      <xdr:row>37</xdr:row>
      <xdr:rowOff>125095</xdr:rowOff>
    </xdr:to>
    <xdr:sp macro="" textlink="">
      <xdr:nvSpPr>
        <xdr:cNvPr id="77" name="楕円 76">
          <a:extLst>
            <a:ext uri="{FF2B5EF4-FFF2-40B4-BE49-F238E27FC236}">
              <a16:creationId xmlns:a16="http://schemas.microsoft.com/office/drawing/2014/main" id="{0F7F75F5-1F51-44EE-B9B4-80569FD533D8}"/>
            </a:ext>
          </a:extLst>
        </xdr:cNvPr>
        <xdr:cNvSpPr/>
      </xdr:nvSpPr>
      <xdr:spPr>
        <a:xfrm>
          <a:off x="1968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74295</xdr:rowOff>
    </xdr:from>
    <xdr:to>
      <xdr:col>15</xdr:col>
      <xdr:colOff>50800</xdr:colOff>
      <xdr:row>37</xdr:row>
      <xdr:rowOff>108585</xdr:rowOff>
    </xdr:to>
    <xdr:cxnSp macro="">
      <xdr:nvCxnSpPr>
        <xdr:cNvPr id="78" name="直線コネクタ 77">
          <a:extLst>
            <a:ext uri="{FF2B5EF4-FFF2-40B4-BE49-F238E27FC236}">
              <a16:creationId xmlns:a16="http://schemas.microsoft.com/office/drawing/2014/main" id="{058DEDEF-BD22-4467-834D-C51D1A592613}"/>
            </a:ext>
          </a:extLst>
        </xdr:cNvPr>
        <xdr:cNvCxnSpPr/>
      </xdr:nvCxnSpPr>
      <xdr:spPr>
        <a:xfrm>
          <a:off x="2019300" y="64179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156227</xdr:rowOff>
    </xdr:from>
    <xdr:ext cx="405111" cy="259045"/>
    <xdr:sp macro="" textlink="">
      <xdr:nvSpPr>
        <xdr:cNvPr id="79" name="n_1aveValue【道路】&#10;有形固定資産減価償却率">
          <a:extLst>
            <a:ext uri="{FF2B5EF4-FFF2-40B4-BE49-F238E27FC236}">
              <a16:creationId xmlns:a16="http://schemas.microsoft.com/office/drawing/2014/main" id="{5FA840F3-5972-4944-B994-C5762A10CD3E}"/>
            </a:ext>
          </a:extLst>
        </xdr:cNvPr>
        <xdr:cNvSpPr txBox="1"/>
      </xdr:nvSpPr>
      <xdr:spPr>
        <a:xfrm>
          <a:off x="35820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80" name="n_2aveValue【道路】&#10;有形固定資産減価償却率">
          <a:extLst>
            <a:ext uri="{FF2B5EF4-FFF2-40B4-BE49-F238E27FC236}">
              <a16:creationId xmlns:a16="http://schemas.microsoft.com/office/drawing/2014/main" id="{41CDA610-B948-48E2-9E2B-3B6216DC8149}"/>
            </a:ext>
          </a:extLst>
        </xdr:cNvPr>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76217</xdr:rowOff>
    </xdr:from>
    <xdr:ext cx="405111" cy="259045"/>
    <xdr:sp macro="" textlink="">
      <xdr:nvSpPr>
        <xdr:cNvPr id="81" name="n_3aveValue【道路】&#10;有形固定資産減価償却率">
          <a:extLst>
            <a:ext uri="{FF2B5EF4-FFF2-40B4-BE49-F238E27FC236}">
              <a16:creationId xmlns:a16="http://schemas.microsoft.com/office/drawing/2014/main" id="{38B98926-DC85-4B6E-97D7-60F9A84C2D95}"/>
            </a:ext>
          </a:extLst>
        </xdr:cNvPr>
        <xdr:cNvSpPr txBox="1"/>
      </xdr:nvSpPr>
      <xdr:spPr>
        <a:xfrm>
          <a:off x="1816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153052</xdr:rowOff>
    </xdr:from>
    <xdr:ext cx="405111" cy="259045"/>
    <xdr:sp macro="" textlink="">
      <xdr:nvSpPr>
        <xdr:cNvPr id="82" name="n_1mainValue【道路】&#10;有形固定資産減価償却率">
          <a:extLst>
            <a:ext uri="{FF2B5EF4-FFF2-40B4-BE49-F238E27FC236}">
              <a16:creationId xmlns:a16="http://schemas.microsoft.com/office/drawing/2014/main" id="{E0C69494-157C-480D-8795-0149B63B0F6C}"/>
            </a:ext>
          </a:extLst>
        </xdr:cNvPr>
        <xdr:cNvSpPr txBox="1"/>
      </xdr:nvSpPr>
      <xdr:spPr>
        <a:xfrm>
          <a:off x="3582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4462</xdr:rowOff>
    </xdr:from>
    <xdr:ext cx="405111" cy="259045"/>
    <xdr:sp macro="" textlink="">
      <xdr:nvSpPr>
        <xdr:cNvPr id="83" name="n_2mainValue【道路】&#10;有形固定資産減価償却率">
          <a:extLst>
            <a:ext uri="{FF2B5EF4-FFF2-40B4-BE49-F238E27FC236}">
              <a16:creationId xmlns:a16="http://schemas.microsoft.com/office/drawing/2014/main" id="{5BF4C378-1ED1-4988-9B58-94683052491C}"/>
            </a:ext>
          </a:extLst>
        </xdr:cNvPr>
        <xdr:cNvSpPr txBox="1"/>
      </xdr:nvSpPr>
      <xdr:spPr>
        <a:xfrm>
          <a:off x="2705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141622</xdr:rowOff>
    </xdr:from>
    <xdr:ext cx="405111" cy="259045"/>
    <xdr:sp macro="" textlink="">
      <xdr:nvSpPr>
        <xdr:cNvPr id="84" name="n_3mainValue【道路】&#10;有形固定資産減価償却率">
          <a:extLst>
            <a:ext uri="{FF2B5EF4-FFF2-40B4-BE49-F238E27FC236}">
              <a16:creationId xmlns:a16="http://schemas.microsoft.com/office/drawing/2014/main" id="{F610FCBC-B106-4AE9-8D78-DE0E4971C9CA}"/>
            </a:ext>
          </a:extLst>
        </xdr:cNvPr>
        <xdr:cNvSpPr txBox="1"/>
      </xdr:nvSpPr>
      <xdr:spPr>
        <a:xfrm>
          <a:off x="1816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951566B1-A13E-436A-BC52-0177ECFEC28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F95A08B-26D6-459E-B24E-2BB59C3E740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8D4E212E-F348-497D-A751-CE1056BEB07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CAF92523-61C7-4DC0-887F-2DFFD09766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83AF2C2-9483-41ED-BF93-BA5CA4656F1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177A78F3-3812-4809-AB43-0E154DF122E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3DB1D061-6611-467B-AB41-F84CE6702D8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A65C6928-AF36-4918-8313-1E2F1A2CC28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6C21278D-B15B-4EE7-A95C-7A880DDCBA3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4B0E8FF3-EB59-4B52-BD43-7BD086E0C7A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id="{A7FE3CA9-E1B1-4D85-890F-96F95F596213}"/>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id="{A6268DFC-3ADF-450F-BF04-606169D94F59}"/>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id="{ACDE3756-2046-4FB1-9022-21EE51470C83}"/>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a:extLst>
            <a:ext uri="{FF2B5EF4-FFF2-40B4-BE49-F238E27FC236}">
              <a16:creationId xmlns:a16="http://schemas.microsoft.com/office/drawing/2014/main" id="{71F6B91B-6FBC-48E5-85D8-BF4983E39A6C}"/>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id="{8B1795FC-C728-4A83-A1D8-DB4E29D7BCB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a:extLst>
            <a:ext uri="{FF2B5EF4-FFF2-40B4-BE49-F238E27FC236}">
              <a16:creationId xmlns:a16="http://schemas.microsoft.com/office/drawing/2014/main" id="{E362E812-734A-4B70-B869-5ED1C6B1DF77}"/>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id="{FABCC52A-040B-40CD-9A54-F49D47BB20AA}"/>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a:extLst>
            <a:ext uri="{FF2B5EF4-FFF2-40B4-BE49-F238E27FC236}">
              <a16:creationId xmlns:a16="http://schemas.microsoft.com/office/drawing/2014/main" id="{7B7FACEC-B328-4433-B842-E9FC79F9E9D2}"/>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9B7124DD-4770-4D83-854E-6A5EF5AE70E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a16="http://schemas.microsoft.com/office/drawing/2014/main" id="{45E2268F-83D0-481A-97F7-B950D1A6C97E}"/>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7256D4-88C7-4C1B-A332-4F2CF96623D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6" name="直線コネクタ 105">
          <a:extLst>
            <a:ext uri="{FF2B5EF4-FFF2-40B4-BE49-F238E27FC236}">
              <a16:creationId xmlns:a16="http://schemas.microsoft.com/office/drawing/2014/main" id="{01AEBB1E-9F22-4B02-BBA3-71B95AA4BC36}"/>
            </a:ext>
          </a:extLst>
        </xdr:cNvPr>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7" name="【道路】&#10;一人当たり延長最小値テキスト">
          <a:extLst>
            <a:ext uri="{FF2B5EF4-FFF2-40B4-BE49-F238E27FC236}">
              <a16:creationId xmlns:a16="http://schemas.microsoft.com/office/drawing/2014/main" id="{DA78E15F-6189-4FA1-A850-BA03C06A4161}"/>
            </a:ext>
          </a:extLst>
        </xdr:cNvPr>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8" name="直線コネクタ 107">
          <a:extLst>
            <a:ext uri="{FF2B5EF4-FFF2-40B4-BE49-F238E27FC236}">
              <a16:creationId xmlns:a16="http://schemas.microsoft.com/office/drawing/2014/main" id="{AE1D816A-ED6B-4F6C-8ADF-1B7440E0568C}"/>
            </a:ext>
          </a:extLst>
        </xdr:cNvPr>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9" name="【道路】&#10;一人当たり延長最大値テキスト">
          <a:extLst>
            <a:ext uri="{FF2B5EF4-FFF2-40B4-BE49-F238E27FC236}">
              <a16:creationId xmlns:a16="http://schemas.microsoft.com/office/drawing/2014/main" id="{680116D0-9326-4719-B3AD-E2725B7C5E2A}"/>
            </a:ext>
          </a:extLst>
        </xdr:cNvPr>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10" name="直線コネクタ 109">
          <a:extLst>
            <a:ext uri="{FF2B5EF4-FFF2-40B4-BE49-F238E27FC236}">
              <a16:creationId xmlns:a16="http://schemas.microsoft.com/office/drawing/2014/main" id="{57E0EF9A-F100-4D23-A6BC-20CF350BFE48}"/>
            </a:ext>
          </a:extLst>
        </xdr:cNvPr>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156394</xdr:rowOff>
    </xdr:from>
    <xdr:ext cx="469744" cy="259045"/>
    <xdr:sp macro="" textlink="">
      <xdr:nvSpPr>
        <xdr:cNvPr id="111" name="【道路】&#10;一人当たり延長平均値テキスト">
          <a:extLst>
            <a:ext uri="{FF2B5EF4-FFF2-40B4-BE49-F238E27FC236}">
              <a16:creationId xmlns:a16="http://schemas.microsoft.com/office/drawing/2014/main" id="{BCA9BFFF-26D0-4693-B4ED-B82E761CAEFC}"/>
            </a:ext>
          </a:extLst>
        </xdr:cNvPr>
        <xdr:cNvSpPr txBox="1"/>
      </xdr:nvSpPr>
      <xdr:spPr>
        <a:xfrm>
          <a:off x="10515600" y="6671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12" name="フローチャート: 判断 111">
          <a:extLst>
            <a:ext uri="{FF2B5EF4-FFF2-40B4-BE49-F238E27FC236}">
              <a16:creationId xmlns:a16="http://schemas.microsoft.com/office/drawing/2014/main" id="{E2E9AD87-ED21-4028-B063-A86413196DF2}"/>
            </a:ext>
          </a:extLst>
        </xdr:cNvPr>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3" name="フローチャート: 判断 112">
          <a:extLst>
            <a:ext uri="{FF2B5EF4-FFF2-40B4-BE49-F238E27FC236}">
              <a16:creationId xmlns:a16="http://schemas.microsoft.com/office/drawing/2014/main" id="{F3678EF6-0805-49B4-BCA1-1C307E4B4EA1}"/>
            </a:ext>
          </a:extLst>
        </xdr:cNvPr>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4" name="フローチャート: 判断 113">
          <a:extLst>
            <a:ext uri="{FF2B5EF4-FFF2-40B4-BE49-F238E27FC236}">
              <a16:creationId xmlns:a16="http://schemas.microsoft.com/office/drawing/2014/main" id="{17F9913F-586C-4F04-AB85-C67B70E7A1E6}"/>
            </a:ext>
          </a:extLst>
        </xdr:cNvPr>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5" name="フローチャート: 判断 114">
          <a:extLst>
            <a:ext uri="{FF2B5EF4-FFF2-40B4-BE49-F238E27FC236}">
              <a16:creationId xmlns:a16="http://schemas.microsoft.com/office/drawing/2014/main" id="{344E77B1-1645-4E32-825B-0CAD6FF79F56}"/>
            </a:ext>
          </a:extLst>
        </xdr:cNvPr>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97C0981A-9D5A-4539-84EF-D841847CC14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BAAB9E17-77D0-4A4A-ABC4-0AADC7B8CA8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FC95A4B5-3D06-4F15-8A25-2197C729BBF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D1FA5ED0-01A7-49EA-B141-1B6102FBE75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5074F7BB-748C-497A-A0AD-9519CABAF0E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124567</xdr:rowOff>
    </xdr:from>
    <xdr:to>
      <xdr:col>55</xdr:col>
      <xdr:colOff>50800</xdr:colOff>
      <xdr:row>38</xdr:row>
      <xdr:rowOff>54717</xdr:rowOff>
    </xdr:to>
    <xdr:sp macro="" textlink="">
      <xdr:nvSpPr>
        <xdr:cNvPr id="121" name="楕円 120">
          <a:extLst>
            <a:ext uri="{FF2B5EF4-FFF2-40B4-BE49-F238E27FC236}">
              <a16:creationId xmlns:a16="http://schemas.microsoft.com/office/drawing/2014/main" id="{B9492E4D-03FD-453A-A8D6-1C16A346C0B1}"/>
            </a:ext>
          </a:extLst>
        </xdr:cNvPr>
        <xdr:cNvSpPr/>
      </xdr:nvSpPr>
      <xdr:spPr>
        <a:xfrm>
          <a:off x="10426700" y="646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147444</xdr:rowOff>
    </xdr:from>
    <xdr:ext cx="534377" cy="259045"/>
    <xdr:sp macro="" textlink="">
      <xdr:nvSpPr>
        <xdr:cNvPr id="122" name="【道路】&#10;一人当たり延長該当値テキスト">
          <a:extLst>
            <a:ext uri="{FF2B5EF4-FFF2-40B4-BE49-F238E27FC236}">
              <a16:creationId xmlns:a16="http://schemas.microsoft.com/office/drawing/2014/main" id="{5F56513C-CAA5-48E1-BF24-3050425D27FD}"/>
            </a:ext>
          </a:extLst>
        </xdr:cNvPr>
        <xdr:cNvSpPr txBox="1"/>
      </xdr:nvSpPr>
      <xdr:spPr>
        <a:xfrm>
          <a:off x="10515600" y="631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129276</xdr:rowOff>
    </xdr:from>
    <xdr:to>
      <xdr:col>50</xdr:col>
      <xdr:colOff>165100</xdr:colOff>
      <xdr:row>38</xdr:row>
      <xdr:rowOff>59426</xdr:rowOff>
    </xdr:to>
    <xdr:sp macro="" textlink="">
      <xdr:nvSpPr>
        <xdr:cNvPr id="123" name="楕円 122">
          <a:extLst>
            <a:ext uri="{FF2B5EF4-FFF2-40B4-BE49-F238E27FC236}">
              <a16:creationId xmlns:a16="http://schemas.microsoft.com/office/drawing/2014/main" id="{9E4D4136-9861-451D-A928-05561746085A}"/>
            </a:ext>
          </a:extLst>
        </xdr:cNvPr>
        <xdr:cNvSpPr/>
      </xdr:nvSpPr>
      <xdr:spPr>
        <a:xfrm>
          <a:off x="9588500" y="64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3917</xdr:rowOff>
    </xdr:from>
    <xdr:to>
      <xdr:col>55</xdr:col>
      <xdr:colOff>0</xdr:colOff>
      <xdr:row>38</xdr:row>
      <xdr:rowOff>8626</xdr:rowOff>
    </xdr:to>
    <xdr:cxnSp macro="">
      <xdr:nvCxnSpPr>
        <xdr:cNvPr id="124" name="直線コネクタ 123">
          <a:extLst>
            <a:ext uri="{FF2B5EF4-FFF2-40B4-BE49-F238E27FC236}">
              <a16:creationId xmlns:a16="http://schemas.microsoft.com/office/drawing/2014/main" id="{A083AA18-E571-434B-86F9-2CF8084BB15A}"/>
            </a:ext>
          </a:extLst>
        </xdr:cNvPr>
        <xdr:cNvCxnSpPr/>
      </xdr:nvCxnSpPr>
      <xdr:spPr>
        <a:xfrm flipV="1">
          <a:off x="9639300" y="6519017"/>
          <a:ext cx="8382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134122</xdr:rowOff>
    </xdr:from>
    <xdr:to>
      <xdr:col>46</xdr:col>
      <xdr:colOff>38100</xdr:colOff>
      <xdr:row>38</xdr:row>
      <xdr:rowOff>64272</xdr:rowOff>
    </xdr:to>
    <xdr:sp macro="" textlink="">
      <xdr:nvSpPr>
        <xdr:cNvPr id="125" name="楕円 124">
          <a:extLst>
            <a:ext uri="{FF2B5EF4-FFF2-40B4-BE49-F238E27FC236}">
              <a16:creationId xmlns:a16="http://schemas.microsoft.com/office/drawing/2014/main" id="{EE1FCFA1-A1D7-4DD7-9AD5-1FD6E4E3FDCF}"/>
            </a:ext>
          </a:extLst>
        </xdr:cNvPr>
        <xdr:cNvSpPr/>
      </xdr:nvSpPr>
      <xdr:spPr>
        <a:xfrm>
          <a:off x="8699500" y="647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8626</xdr:rowOff>
    </xdr:from>
    <xdr:to>
      <xdr:col>50</xdr:col>
      <xdr:colOff>114300</xdr:colOff>
      <xdr:row>38</xdr:row>
      <xdr:rowOff>13472</xdr:rowOff>
    </xdr:to>
    <xdr:cxnSp macro="">
      <xdr:nvCxnSpPr>
        <xdr:cNvPr id="126" name="直線コネクタ 125">
          <a:extLst>
            <a:ext uri="{FF2B5EF4-FFF2-40B4-BE49-F238E27FC236}">
              <a16:creationId xmlns:a16="http://schemas.microsoft.com/office/drawing/2014/main" id="{5458D09E-D078-4EDC-A4FD-978BC44F1AEC}"/>
            </a:ext>
          </a:extLst>
        </xdr:cNvPr>
        <xdr:cNvCxnSpPr/>
      </xdr:nvCxnSpPr>
      <xdr:spPr>
        <a:xfrm flipV="1">
          <a:off x="8750300" y="6523726"/>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137323</xdr:rowOff>
    </xdr:from>
    <xdr:to>
      <xdr:col>41</xdr:col>
      <xdr:colOff>101600</xdr:colOff>
      <xdr:row>38</xdr:row>
      <xdr:rowOff>67473</xdr:rowOff>
    </xdr:to>
    <xdr:sp macro="" textlink="">
      <xdr:nvSpPr>
        <xdr:cNvPr id="127" name="楕円 126">
          <a:extLst>
            <a:ext uri="{FF2B5EF4-FFF2-40B4-BE49-F238E27FC236}">
              <a16:creationId xmlns:a16="http://schemas.microsoft.com/office/drawing/2014/main" id="{E7D52310-DEB3-419B-B2DB-505E36C04255}"/>
            </a:ext>
          </a:extLst>
        </xdr:cNvPr>
        <xdr:cNvSpPr/>
      </xdr:nvSpPr>
      <xdr:spPr>
        <a:xfrm>
          <a:off x="7810500" y="648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13472</xdr:rowOff>
    </xdr:from>
    <xdr:to>
      <xdr:col>45</xdr:col>
      <xdr:colOff>177800</xdr:colOff>
      <xdr:row>38</xdr:row>
      <xdr:rowOff>16673</xdr:rowOff>
    </xdr:to>
    <xdr:cxnSp macro="">
      <xdr:nvCxnSpPr>
        <xdr:cNvPr id="128" name="直線コネクタ 127">
          <a:extLst>
            <a:ext uri="{FF2B5EF4-FFF2-40B4-BE49-F238E27FC236}">
              <a16:creationId xmlns:a16="http://schemas.microsoft.com/office/drawing/2014/main" id="{F092FC43-ED68-4400-87E2-E274FEA0D597}"/>
            </a:ext>
          </a:extLst>
        </xdr:cNvPr>
        <xdr:cNvCxnSpPr/>
      </xdr:nvCxnSpPr>
      <xdr:spPr>
        <a:xfrm flipV="1">
          <a:off x="7861300" y="6528572"/>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98879</xdr:rowOff>
    </xdr:from>
    <xdr:ext cx="469744" cy="259045"/>
    <xdr:sp macro="" textlink="">
      <xdr:nvSpPr>
        <xdr:cNvPr id="129" name="n_1aveValue【道路】&#10;一人当たり延長">
          <a:extLst>
            <a:ext uri="{FF2B5EF4-FFF2-40B4-BE49-F238E27FC236}">
              <a16:creationId xmlns:a16="http://schemas.microsoft.com/office/drawing/2014/main" id="{6E3237EA-4C2B-42E7-8DBC-DC9BA49332FD}"/>
            </a:ext>
          </a:extLst>
        </xdr:cNvPr>
        <xdr:cNvSpPr txBox="1"/>
      </xdr:nvSpPr>
      <xdr:spPr>
        <a:xfrm>
          <a:off x="9391727" y="678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64223</xdr:rowOff>
    </xdr:from>
    <xdr:ext cx="469744" cy="259045"/>
    <xdr:sp macro="" textlink="">
      <xdr:nvSpPr>
        <xdr:cNvPr id="130" name="n_2aveValue【道路】&#10;一人当たり延長">
          <a:extLst>
            <a:ext uri="{FF2B5EF4-FFF2-40B4-BE49-F238E27FC236}">
              <a16:creationId xmlns:a16="http://schemas.microsoft.com/office/drawing/2014/main" id="{92BA64AF-A2C4-4491-8330-2891F9F85FB2}"/>
            </a:ext>
          </a:extLst>
        </xdr:cNvPr>
        <xdr:cNvSpPr txBox="1"/>
      </xdr:nvSpPr>
      <xdr:spPr>
        <a:xfrm>
          <a:off x="8515427" y="675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84020</xdr:rowOff>
    </xdr:from>
    <xdr:ext cx="469744" cy="259045"/>
    <xdr:sp macro="" textlink="">
      <xdr:nvSpPr>
        <xdr:cNvPr id="131" name="n_3aveValue【道路】&#10;一人当たり延長">
          <a:extLst>
            <a:ext uri="{FF2B5EF4-FFF2-40B4-BE49-F238E27FC236}">
              <a16:creationId xmlns:a16="http://schemas.microsoft.com/office/drawing/2014/main" id="{74C389A0-887E-41CB-B62D-74E7DF19DA31}"/>
            </a:ext>
          </a:extLst>
        </xdr:cNvPr>
        <xdr:cNvSpPr txBox="1"/>
      </xdr:nvSpPr>
      <xdr:spPr>
        <a:xfrm>
          <a:off x="7626427" y="677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75953</xdr:rowOff>
    </xdr:from>
    <xdr:ext cx="534377" cy="259045"/>
    <xdr:sp macro="" textlink="">
      <xdr:nvSpPr>
        <xdr:cNvPr id="132" name="n_1mainValue【道路】&#10;一人当たり延長">
          <a:extLst>
            <a:ext uri="{FF2B5EF4-FFF2-40B4-BE49-F238E27FC236}">
              <a16:creationId xmlns:a16="http://schemas.microsoft.com/office/drawing/2014/main" id="{40C8AE9A-3EDF-4AF2-921B-224E3FC153A9}"/>
            </a:ext>
          </a:extLst>
        </xdr:cNvPr>
        <xdr:cNvSpPr txBox="1"/>
      </xdr:nvSpPr>
      <xdr:spPr>
        <a:xfrm>
          <a:off x="9359411" y="624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80799</xdr:rowOff>
    </xdr:from>
    <xdr:ext cx="534377" cy="259045"/>
    <xdr:sp macro="" textlink="">
      <xdr:nvSpPr>
        <xdr:cNvPr id="133" name="n_2mainValue【道路】&#10;一人当たり延長">
          <a:extLst>
            <a:ext uri="{FF2B5EF4-FFF2-40B4-BE49-F238E27FC236}">
              <a16:creationId xmlns:a16="http://schemas.microsoft.com/office/drawing/2014/main" id="{38CFDA21-02F2-470A-830F-084A56747DD7}"/>
            </a:ext>
          </a:extLst>
        </xdr:cNvPr>
        <xdr:cNvSpPr txBox="1"/>
      </xdr:nvSpPr>
      <xdr:spPr>
        <a:xfrm>
          <a:off x="8483111" y="625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84000</xdr:rowOff>
    </xdr:from>
    <xdr:ext cx="534377" cy="259045"/>
    <xdr:sp macro="" textlink="">
      <xdr:nvSpPr>
        <xdr:cNvPr id="134" name="n_3mainValue【道路】&#10;一人当たり延長">
          <a:extLst>
            <a:ext uri="{FF2B5EF4-FFF2-40B4-BE49-F238E27FC236}">
              <a16:creationId xmlns:a16="http://schemas.microsoft.com/office/drawing/2014/main" id="{6D08BEEE-4E3F-4833-B460-71BD3946B64A}"/>
            </a:ext>
          </a:extLst>
        </xdr:cNvPr>
        <xdr:cNvSpPr txBox="1"/>
      </xdr:nvSpPr>
      <xdr:spPr>
        <a:xfrm>
          <a:off x="7594111" y="625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AE7CA1EC-0ADD-49F7-8223-BB6BCD84F53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FD866427-EC23-462D-ABBE-0E0F443EB96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C3300408-229C-4903-817E-52604FBC96B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BC0A018F-93F4-42A6-BE09-C73854DD5DD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2FCD8F2C-1851-4110-8866-71162F9D38B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4CEA02EA-1FC8-4615-AF69-8BF009CEF3A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8F5E779D-5D6C-42AF-BB09-DF26330D08E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B4DBD9D4-4809-485A-9DA3-5ABB479A133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21A8E7F6-CDF1-4B64-90E9-626076861DE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A82D38E2-C12B-4E6E-A4F4-BCEE3CD9B8A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a:extLst>
            <a:ext uri="{FF2B5EF4-FFF2-40B4-BE49-F238E27FC236}">
              <a16:creationId xmlns:a16="http://schemas.microsoft.com/office/drawing/2014/main" id="{9B849DE1-C1A9-4965-A140-5BFBE0880BF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6" name="テキスト ボックス 145">
          <a:extLst>
            <a:ext uri="{FF2B5EF4-FFF2-40B4-BE49-F238E27FC236}">
              <a16:creationId xmlns:a16="http://schemas.microsoft.com/office/drawing/2014/main" id="{34B6E033-01C4-4443-9DB3-BAC7BB7442A3}"/>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a:extLst>
            <a:ext uri="{FF2B5EF4-FFF2-40B4-BE49-F238E27FC236}">
              <a16:creationId xmlns:a16="http://schemas.microsoft.com/office/drawing/2014/main" id="{CCB79F9D-CF3B-4C49-9D99-A169D7587C9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a:extLst>
            <a:ext uri="{FF2B5EF4-FFF2-40B4-BE49-F238E27FC236}">
              <a16:creationId xmlns:a16="http://schemas.microsoft.com/office/drawing/2014/main" id="{2ECA48CF-AF30-4EE9-A5C8-6F7EE302F96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a:extLst>
            <a:ext uri="{FF2B5EF4-FFF2-40B4-BE49-F238E27FC236}">
              <a16:creationId xmlns:a16="http://schemas.microsoft.com/office/drawing/2014/main" id="{DBDCD8D8-9DEC-48FB-BCE8-1F8F7BAFC6B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a:extLst>
            <a:ext uri="{FF2B5EF4-FFF2-40B4-BE49-F238E27FC236}">
              <a16:creationId xmlns:a16="http://schemas.microsoft.com/office/drawing/2014/main" id="{0B849786-6784-4B19-ADC9-CD0CE31FA58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a:extLst>
            <a:ext uri="{FF2B5EF4-FFF2-40B4-BE49-F238E27FC236}">
              <a16:creationId xmlns:a16="http://schemas.microsoft.com/office/drawing/2014/main" id="{7AA3AA13-8A0C-43CC-90EA-9CF1A39B87D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a:extLst>
            <a:ext uri="{FF2B5EF4-FFF2-40B4-BE49-F238E27FC236}">
              <a16:creationId xmlns:a16="http://schemas.microsoft.com/office/drawing/2014/main" id="{92FBBA9E-D285-4686-994A-988FFCAE43D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a:extLst>
            <a:ext uri="{FF2B5EF4-FFF2-40B4-BE49-F238E27FC236}">
              <a16:creationId xmlns:a16="http://schemas.microsoft.com/office/drawing/2014/main" id="{4B7987EC-AF13-47FF-9ACA-A009FE88CF0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a:extLst>
            <a:ext uri="{FF2B5EF4-FFF2-40B4-BE49-F238E27FC236}">
              <a16:creationId xmlns:a16="http://schemas.microsoft.com/office/drawing/2014/main" id="{9174036B-BE89-430F-B8D1-A018D3F521F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a:extLst>
            <a:ext uri="{FF2B5EF4-FFF2-40B4-BE49-F238E27FC236}">
              <a16:creationId xmlns:a16="http://schemas.microsoft.com/office/drawing/2014/main" id="{67CB7418-B3F9-4AAA-A789-0A8536A34CE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6" name="テキスト ボックス 155">
          <a:extLst>
            <a:ext uri="{FF2B5EF4-FFF2-40B4-BE49-F238E27FC236}">
              <a16:creationId xmlns:a16="http://schemas.microsoft.com/office/drawing/2014/main" id="{73189D2B-8CAF-4656-8CC9-99873F41DD39}"/>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0940AD1C-C9D9-42AA-A33E-E517453A1C8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a:extLst>
            <a:ext uri="{FF2B5EF4-FFF2-40B4-BE49-F238E27FC236}">
              <a16:creationId xmlns:a16="http://schemas.microsoft.com/office/drawing/2014/main" id="{BAFEE1F2-AB89-4318-8F3C-433D96151A8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a16="http://schemas.microsoft.com/office/drawing/2014/main" id="{5262EA0D-1887-40A7-9BD8-E7EB4FFE1BB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60" name="直線コネクタ 159">
          <a:extLst>
            <a:ext uri="{FF2B5EF4-FFF2-40B4-BE49-F238E27FC236}">
              <a16:creationId xmlns:a16="http://schemas.microsoft.com/office/drawing/2014/main" id="{50C73944-D879-4A2A-B506-776D5ACA4C31}"/>
            </a:ext>
          </a:extLst>
        </xdr:cNvPr>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61" name="【橋りょう・トンネル】&#10;有形固定資産減価償却率最小値テキスト">
          <a:extLst>
            <a:ext uri="{FF2B5EF4-FFF2-40B4-BE49-F238E27FC236}">
              <a16:creationId xmlns:a16="http://schemas.microsoft.com/office/drawing/2014/main" id="{9B2F0095-8E3C-4F83-8FDA-1802F8B154F8}"/>
            </a:ext>
          </a:extLst>
        </xdr:cNvPr>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62" name="直線コネクタ 161">
          <a:extLst>
            <a:ext uri="{FF2B5EF4-FFF2-40B4-BE49-F238E27FC236}">
              <a16:creationId xmlns:a16="http://schemas.microsoft.com/office/drawing/2014/main" id="{735BC67E-4854-40EC-8370-119D3905668C}"/>
            </a:ext>
          </a:extLst>
        </xdr:cNvPr>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3" name="【橋りょう・トンネル】&#10;有形固定資産減価償却率最大値テキスト">
          <a:extLst>
            <a:ext uri="{FF2B5EF4-FFF2-40B4-BE49-F238E27FC236}">
              <a16:creationId xmlns:a16="http://schemas.microsoft.com/office/drawing/2014/main" id="{68BCD27F-46E5-440A-8F32-C19614FBA53B}"/>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4" name="直線コネクタ 163">
          <a:extLst>
            <a:ext uri="{FF2B5EF4-FFF2-40B4-BE49-F238E27FC236}">
              <a16:creationId xmlns:a16="http://schemas.microsoft.com/office/drawing/2014/main" id="{B584A84D-4046-4AAF-BBEE-574FC2DF38C1}"/>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22696</xdr:rowOff>
    </xdr:from>
    <xdr:ext cx="405111" cy="259045"/>
    <xdr:sp macro="" textlink="">
      <xdr:nvSpPr>
        <xdr:cNvPr id="165" name="【橋りょう・トンネル】&#10;有形固定資産減価償却率平均値テキスト">
          <a:extLst>
            <a:ext uri="{FF2B5EF4-FFF2-40B4-BE49-F238E27FC236}">
              <a16:creationId xmlns:a16="http://schemas.microsoft.com/office/drawing/2014/main" id="{878AB01F-E990-4922-8AC5-C797E432AB58}"/>
            </a:ext>
          </a:extLst>
        </xdr:cNvPr>
        <xdr:cNvSpPr txBox="1"/>
      </xdr:nvSpPr>
      <xdr:spPr>
        <a:xfrm>
          <a:off x="4673600" y="996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6" name="フローチャート: 判断 165">
          <a:extLst>
            <a:ext uri="{FF2B5EF4-FFF2-40B4-BE49-F238E27FC236}">
              <a16:creationId xmlns:a16="http://schemas.microsoft.com/office/drawing/2014/main" id="{193254CF-F57A-486B-A201-5C571A7F4CFA}"/>
            </a:ext>
          </a:extLst>
        </xdr:cNvPr>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7" name="フローチャート: 判断 166">
          <a:extLst>
            <a:ext uri="{FF2B5EF4-FFF2-40B4-BE49-F238E27FC236}">
              <a16:creationId xmlns:a16="http://schemas.microsoft.com/office/drawing/2014/main" id="{31FF80A0-BCFA-4DA4-AACD-AB4ECA9AF2A3}"/>
            </a:ext>
          </a:extLst>
        </xdr:cNvPr>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8" name="フローチャート: 判断 167">
          <a:extLst>
            <a:ext uri="{FF2B5EF4-FFF2-40B4-BE49-F238E27FC236}">
              <a16:creationId xmlns:a16="http://schemas.microsoft.com/office/drawing/2014/main" id="{6CE1064D-9224-4ED8-B2F1-53D5FC7CB811}"/>
            </a:ext>
          </a:extLst>
        </xdr:cNvPr>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9" name="フローチャート: 判断 168">
          <a:extLst>
            <a:ext uri="{FF2B5EF4-FFF2-40B4-BE49-F238E27FC236}">
              <a16:creationId xmlns:a16="http://schemas.microsoft.com/office/drawing/2014/main" id="{9D77F69A-4FF3-4894-B265-5927B413D76F}"/>
            </a:ext>
          </a:extLst>
        </xdr:cNvPr>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7FB85F9A-5CEA-4BB2-90E6-67DFEED250B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4FD2B7ED-1C1E-4F8A-B199-93320F5747B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A73FCEBD-753B-43A2-9F35-5592378BCAD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1B66DDC8-A102-445B-9F40-ED5658AA66A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1B6AB44D-B03E-45F1-93AD-BB59EB64A62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87993</xdr:rowOff>
    </xdr:from>
    <xdr:to>
      <xdr:col>24</xdr:col>
      <xdr:colOff>114300</xdr:colOff>
      <xdr:row>60</xdr:row>
      <xdr:rowOff>18143</xdr:rowOff>
    </xdr:to>
    <xdr:sp macro="" textlink="">
      <xdr:nvSpPr>
        <xdr:cNvPr id="175" name="楕円 174">
          <a:extLst>
            <a:ext uri="{FF2B5EF4-FFF2-40B4-BE49-F238E27FC236}">
              <a16:creationId xmlns:a16="http://schemas.microsoft.com/office/drawing/2014/main" id="{2CAAEE89-A692-4AE7-ACB1-496E2B48492B}"/>
            </a:ext>
          </a:extLst>
        </xdr:cNvPr>
        <xdr:cNvSpPr/>
      </xdr:nvSpPr>
      <xdr:spPr>
        <a:xfrm>
          <a:off x="45847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66420</xdr:rowOff>
    </xdr:from>
    <xdr:ext cx="405111" cy="259045"/>
    <xdr:sp macro="" textlink="">
      <xdr:nvSpPr>
        <xdr:cNvPr id="176" name="【橋りょう・トンネル】&#10;有形固定資産減価償却率該当値テキスト">
          <a:extLst>
            <a:ext uri="{FF2B5EF4-FFF2-40B4-BE49-F238E27FC236}">
              <a16:creationId xmlns:a16="http://schemas.microsoft.com/office/drawing/2014/main" id="{31E8DAEA-74B3-4F68-8604-C51B12A30D3F}"/>
            </a:ext>
          </a:extLst>
        </xdr:cNvPr>
        <xdr:cNvSpPr txBox="1"/>
      </xdr:nvSpPr>
      <xdr:spPr>
        <a:xfrm>
          <a:off x="4673600"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114119</xdr:rowOff>
    </xdr:from>
    <xdr:to>
      <xdr:col>20</xdr:col>
      <xdr:colOff>38100</xdr:colOff>
      <xdr:row>60</xdr:row>
      <xdr:rowOff>44269</xdr:rowOff>
    </xdr:to>
    <xdr:sp macro="" textlink="">
      <xdr:nvSpPr>
        <xdr:cNvPr id="177" name="楕円 176">
          <a:extLst>
            <a:ext uri="{FF2B5EF4-FFF2-40B4-BE49-F238E27FC236}">
              <a16:creationId xmlns:a16="http://schemas.microsoft.com/office/drawing/2014/main" id="{BF9D2ADE-BDA2-4BA3-993E-21CED168CAA8}"/>
            </a:ext>
          </a:extLst>
        </xdr:cNvPr>
        <xdr:cNvSpPr/>
      </xdr:nvSpPr>
      <xdr:spPr>
        <a:xfrm>
          <a:off x="3746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138793</xdr:rowOff>
    </xdr:from>
    <xdr:to>
      <xdr:col>24</xdr:col>
      <xdr:colOff>63500</xdr:colOff>
      <xdr:row>59</xdr:row>
      <xdr:rowOff>164919</xdr:rowOff>
    </xdr:to>
    <xdr:cxnSp macro="">
      <xdr:nvCxnSpPr>
        <xdr:cNvPr id="178" name="直線コネクタ 177">
          <a:extLst>
            <a:ext uri="{FF2B5EF4-FFF2-40B4-BE49-F238E27FC236}">
              <a16:creationId xmlns:a16="http://schemas.microsoft.com/office/drawing/2014/main" id="{C004C1CA-1B7D-4635-B5E2-041F83193326}"/>
            </a:ext>
          </a:extLst>
        </xdr:cNvPr>
        <xdr:cNvCxnSpPr/>
      </xdr:nvCxnSpPr>
      <xdr:spPr>
        <a:xfrm flipV="1">
          <a:off x="3797300" y="1025434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141877</xdr:rowOff>
    </xdr:from>
    <xdr:to>
      <xdr:col>15</xdr:col>
      <xdr:colOff>101600</xdr:colOff>
      <xdr:row>60</xdr:row>
      <xdr:rowOff>72027</xdr:rowOff>
    </xdr:to>
    <xdr:sp macro="" textlink="">
      <xdr:nvSpPr>
        <xdr:cNvPr id="179" name="楕円 178">
          <a:extLst>
            <a:ext uri="{FF2B5EF4-FFF2-40B4-BE49-F238E27FC236}">
              <a16:creationId xmlns:a16="http://schemas.microsoft.com/office/drawing/2014/main" id="{6AE79A6B-2887-48E8-ACD4-22C017513A3A}"/>
            </a:ext>
          </a:extLst>
        </xdr:cNvPr>
        <xdr:cNvSpPr/>
      </xdr:nvSpPr>
      <xdr:spPr>
        <a:xfrm>
          <a:off x="2857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164919</xdr:rowOff>
    </xdr:from>
    <xdr:to>
      <xdr:col>19</xdr:col>
      <xdr:colOff>177800</xdr:colOff>
      <xdr:row>60</xdr:row>
      <xdr:rowOff>21227</xdr:rowOff>
    </xdr:to>
    <xdr:cxnSp macro="">
      <xdr:nvCxnSpPr>
        <xdr:cNvPr id="180" name="直線コネクタ 179">
          <a:extLst>
            <a:ext uri="{FF2B5EF4-FFF2-40B4-BE49-F238E27FC236}">
              <a16:creationId xmlns:a16="http://schemas.microsoft.com/office/drawing/2014/main" id="{DF4414E4-4B3C-4537-A9F6-5C50F6F39E7F}"/>
            </a:ext>
          </a:extLst>
        </xdr:cNvPr>
        <xdr:cNvCxnSpPr/>
      </xdr:nvCxnSpPr>
      <xdr:spPr>
        <a:xfrm flipV="1">
          <a:off x="2908300" y="1028046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164737</xdr:rowOff>
    </xdr:from>
    <xdr:to>
      <xdr:col>10</xdr:col>
      <xdr:colOff>165100</xdr:colOff>
      <xdr:row>60</xdr:row>
      <xdr:rowOff>94887</xdr:rowOff>
    </xdr:to>
    <xdr:sp macro="" textlink="">
      <xdr:nvSpPr>
        <xdr:cNvPr id="181" name="楕円 180">
          <a:extLst>
            <a:ext uri="{FF2B5EF4-FFF2-40B4-BE49-F238E27FC236}">
              <a16:creationId xmlns:a16="http://schemas.microsoft.com/office/drawing/2014/main" id="{27DB7768-CC01-475A-9125-E5C5CA290D4D}"/>
            </a:ext>
          </a:extLst>
        </xdr:cNvPr>
        <xdr:cNvSpPr/>
      </xdr:nvSpPr>
      <xdr:spPr>
        <a:xfrm>
          <a:off x="1968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21227</xdr:rowOff>
    </xdr:from>
    <xdr:to>
      <xdr:col>15</xdr:col>
      <xdr:colOff>50800</xdr:colOff>
      <xdr:row>60</xdr:row>
      <xdr:rowOff>44087</xdr:rowOff>
    </xdr:to>
    <xdr:cxnSp macro="">
      <xdr:nvCxnSpPr>
        <xdr:cNvPr id="182" name="直線コネクタ 181">
          <a:extLst>
            <a:ext uri="{FF2B5EF4-FFF2-40B4-BE49-F238E27FC236}">
              <a16:creationId xmlns:a16="http://schemas.microsoft.com/office/drawing/2014/main" id="{5E7E04D2-36F5-4939-9BD4-9C24208EA0FC}"/>
            </a:ext>
          </a:extLst>
        </xdr:cNvPr>
        <xdr:cNvCxnSpPr/>
      </xdr:nvCxnSpPr>
      <xdr:spPr>
        <a:xfrm flipV="1">
          <a:off x="2019300" y="1030822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144071</xdr:rowOff>
    </xdr:from>
    <xdr:ext cx="405111" cy="259045"/>
    <xdr:sp macro="" textlink="">
      <xdr:nvSpPr>
        <xdr:cNvPr id="183" name="n_1aveValue【橋りょう・トンネル】&#10;有形固定資産減価償却率">
          <a:extLst>
            <a:ext uri="{FF2B5EF4-FFF2-40B4-BE49-F238E27FC236}">
              <a16:creationId xmlns:a16="http://schemas.microsoft.com/office/drawing/2014/main" id="{BCCDEB37-3F3D-4916-A469-DC55CAA87172}"/>
            </a:ext>
          </a:extLst>
        </xdr:cNvPr>
        <xdr:cNvSpPr txBox="1"/>
      </xdr:nvSpPr>
      <xdr:spPr>
        <a:xfrm>
          <a:off x="35820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131008</xdr:rowOff>
    </xdr:from>
    <xdr:ext cx="405111" cy="259045"/>
    <xdr:sp macro="" textlink="">
      <xdr:nvSpPr>
        <xdr:cNvPr id="184" name="n_2aveValue【橋りょう・トンネル】&#10;有形固定資産減価償却率">
          <a:extLst>
            <a:ext uri="{FF2B5EF4-FFF2-40B4-BE49-F238E27FC236}">
              <a16:creationId xmlns:a16="http://schemas.microsoft.com/office/drawing/2014/main" id="{E49CEFD3-6C0F-424E-9487-0CC41BF5E2E2}"/>
            </a:ext>
          </a:extLst>
        </xdr:cNvPr>
        <xdr:cNvSpPr txBox="1"/>
      </xdr:nvSpPr>
      <xdr:spPr>
        <a:xfrm>
          <a:off x="2705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85" name="n_3aveValue【橋りょう・トンネル】&#10;有形固定資産減価償却率">
          <a:extLst>
            <a:ext uri="{FF2B5EF4-FFF2-40B4-BE49-F238E27FC236}">
              <a16:creationId xmlns:a16="http://schemas.microsoft.com/office/drawing/2014/main" id="{5B7A1714-A9E6-4186-83BB-218ADDC84481}"/>
            </a:ext>
          </a:extLst>
        </xdr:cNvPr>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35396</xdr:rowOff>
    </xdr:from>
    <xdr:ext cx="405111" cy="259045"/>
    <xdr:sp macro="" textlink="">
      <xdr:nvSpPr>
        <xdr:cNvPr id="186" name="n_1mainValue【橋りょう・トンネル】&#10;有形固定資産減価償却率">
          <a:extLst>
            <a:ext uri="{FF2B5EF4-FFF2-40B4-BE49-F238E27FC236}">
              <a16:creationId xmlns:a16="http://schemas.microsoft.com/office/drawing/2014/main" id="{130AC536-1DFF-498D-B53D-45B13550890A}"/>
            </a:ext>
          </a:extLst>
        </xdr:cNvPr>
        <xdr:cNvSpPr txBox="1"/>
      </xdr:nvSpPr>
      <xdr:spPr>
        <a:xfrm>
          <a:off x="3582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63154</xdr:rowOff>
    </xdr:from>
    <xdr:ext cx="405111" cy="259045"/>
    <xdr:sp macro="" textlink="">
      <xdr:nvSpPr>
        <xdr:cNvPr id="187" name="n_2mainValue【橋りょう・トンネル】&#10;有形固定資産減価償却率">
          <a:extLst>
            <a:ext uri="{FF2B5EF4-FFF2-40B4-BE49-F238E27FC236}">
              <a16:creationId xmlns:a16="http://schemas.microsoft.com/office/drawing/2014/main" id="{0ABC2A47-74D2-44C7-8DA6-CBF220690ECE}"/>
            </a:ext>
          </a:extLst>
        </xdr:cNvPr>
        <xdr:cNvSpPr txBox="1"/>
      </xdr:nvSpPr>
      <xdr:spPr>
        <a:xfrm>
          <a:off x="2705744" y="1035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86014</xdr:rowOff>
    </xdr:from>
    <xdr:ext cx="405111" cy="259045"/>
    <xdr:sp macro="" textlink="">
      <xdr:nvSpPr>
        <xdr:cNvPr id="188" name="n_3mainValue【橋りょう・トンネル】&#10;有形固定資産減価償却率">
          <a:extLst>
            <a:ext uri="{FF2B5EF4-FFF2-40B4-BE49-F238E27FC236}">
              <a16:creationId xmlns:a16="http://schemas.microsoft.com/office/drawing/2014/main" id="{DD57041F-93E9-419D-9920-499D81E878DD}"/>
            </a:ext>
          </a:extLst>
        </xdr:cNvPr>
        <xdr:cNvSpPr txBox="1"/>
      </xdr:nvSpPr>
      <xdr:spPr>
        <a:xfrm>
          <a:off x="18167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E4E174C8-1228-4A3D-B2B8-3396A4E73FA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9759FC3E-93BB-4320-891A-07C405BD551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8EDD27E6-0EFA-48A4-92E9-2B52A30315E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CD0E1764-D9E4-4979-A20F-9D2C911D76B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BD299F86-A34D-4B4C-B843-E0CD2EB88E4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B68A1DC7-4F69-4DCE-A315-4F7F6174D06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5738B940-B6C3-4589-AFEA-F4B94860D75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11866882-E0C8-470D-85F1-B7BD192FFBC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32B1BEE8-CD9E-4018-9171-8992DED8CB3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19B266AB-9CFD-4236-9FEF-9DDA9A14E7A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a:extLst>
            <a:ext uri="{FF2B5EF4-FFF2-40B4-BE49-F238E27FC236}">
              <a16:creationId xmlns:a16="http://schemas.microsoft.com/office/drawing/2014/main" id="{9437A52F-F630-4605-9AA8-44B0A651D46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0" name="テキスト ボックス 199">
          <a:extLst>
            <a:ext uri="{FF2B5EF4-FFF2-40B4-BE49-F238E27FC236}">
              <a16:creationId xmlns:a16="http://schemas.microsoft.com/office/drawing/2014/main" id="{F12A3EFD-647E-428E-AF29-33B0C99980BC}"/>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a:extLst>
            <a:ext uri="{FF2B5EF4-FFF2-40B4-BE49-F238E27FC236}">
              <a16:creationId xmlns:a16="http://schemas.microsoft.com/office/drawing/2014/main" id="{22C06F0E-3978-4EE8-B54C-94BF2B772C3E}"/>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2" name="テキスト ボックス 201">
          <a:extLst>
            <a:ext uri="{FF2B5EF4-FFF2-40B4-BE49-F238E27FC236}">
              <a16:creationId xmlns:a16="http://schemas.microsoft.com/office/drawing/2014/main" id="{E9995E8F-8343-4B59-8361-5D25B69526E6}"/>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a:extLst>
            <a:ext uri="{FF2B5EF4-FFF2-40B4-BE49-F238E27FC236}">
              <a16:creationId xmlns:a16="http://schemas.microsoft.com/office/drawing/2014/main" id="{F9551B2F-4B29-4E64-A084-EE3B9C4CB766}"/>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4" name="テキスト ボックス 203">
          <a:extLst>
            <a:ext uri="{FF2B5EF4-FFF2-40B4-BE49-F238E27FC236}">
              <a16:creationId xmlns:a16="http://schemas.microsoft.com/office/drawing/2014/main" id="{4429A09C-EA6E-4256-A281-AE69F278AF47}"/>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a:extLst>
            <a:ext uri="{FF2B5EF4-FFF2-40B4-BE49-F238E27FC236}">
              <a16:creationId xmlns:a16="http://schemas.microsoft.com/office/drawing/2014/main" id="{3DD46A96-03F8-424A-9BA0-E9D63E9469AA}"/>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6" name="テキスト ボックス 205">
          <a:extLst>
            <a:ext uri="{FF2B5EF4-FFF2-40B4-BE49-F238E27FC236}">
              <a16:creationId xmlns:a16="http://schemas.microsoft.com/office/drawing/2014/main" id="{37D4DF9D-7747-4C1E-86E9-90ECEBC0F7CC}"/>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a:extLst>
            <a:ext uri="{FF2B5EF4-FFF2-40B4-BE49-F238E27FC236}">
              <a16:creationId xmlns:a16="http://schemas.microsoft.com/office/drawing/2014/main" id="{96009419-987D-4005-A853-A01E9C53D3C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8" name="テキスト ボックス 207">
          <a:extLst>
            <a:ext uri="{FF2B5EF4-FFF2-40B4-BE49-F238E27FC236}">
              <a16:creationId xmlns:a16="http://schemas.microsoft.com/office/drawing/2014/main" id="{CBEFB28A-3C71-47C8-A254-76BE35BAFB68}"/>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a:extLst>
            <a:ext uri="{FF2B5EF4-FFF2-40B4-BE49-F238E27FC236}">
              <a16:creationId xmlns:a16="http://schemas.microsoft.com/office/drawing/2014/main" id="{C64EBBDC-5976-4D1C-B5FB-405D99D5602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0" name="テキスト ボックス 209">
          <a:extLst>
            <a:ext uri="{FF2B5EF4-FFF2-40B4-BE49-F238E27FC236}">
              <a16:creationId xmlns:a16="http://schemas.microsoft.com/office/drawing/2014/main" id="{665CABF1-9C74-4971-901D-6348B6246E2A}"/>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DD9ABCD6-235F-4A0F-A126-A6DC5ED1C0E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a:extLst>
            <a:ext uri="{FF2B5EF4-FFF2-40B4-BE49-F238E27FC236}">
              <a16:creationId xmlns:a16="http://schemas.microsoft.com/office/drawing/2014/main" id="{E1F84D1B-7DEF-4A6D-A250-091DF3AE1AF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a:extLst>
            <a:ext uri="{FF2B5EF4-FFF2-40B4-BE49-F238E27FC236}">
              <a16:creationId xmlns:a16="http://schemas.microsoft.com/office/drawing/2014/main" id="{4718DCD3-908D-4A7D-A1BC-06ACC59A8D2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14" name="直線コネクタ 213">
          <a:extLst>
            <a:ext uri="{FF2B5EF4-FFF2-40B4-BE49-F238E27FC236}">
              <a16:creationId xmlns:a16="http://schemas.microsoft.com/office/drawing/2014/main" id="{FA3D8EAA-7975-4A05-BDBB-C5B95417681D}"/>
            </a:ext>
          </a:extLst>
        </xdr:cNvPr>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15" name="【橋りょう・トンネル】&#10;一人当たり有形固定資産（償却資産）額最小値テキスト">
          <a:extLst>
            <a:ext uri="{FF2B5EF4-FFF2-40B4-BE49-F238E27FC236}">
              <a16:creationId xmlns:a16="http://schemas.microsoft.com/office/drawing/2014/main" id="{B63591AD-EEA9-46C6-A33E-EA0C6D2C35B6}"/>
            </a:ext>
          </a:extLst>
        </xdr:cNvPr>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16" name="直線コネクタ 215">
          <a:extLst>
            <a:ext uri="{FF2B5EF4-FFF2-40B4-BE49-F238E27FC236}">
              <a16:creationId xmlns:a16="http://schemas.microsoft.com/office/drawing/2014/main" id="{DC644B33-5AE8-4285-B05E-96D1D56D74CC}"/>
            </a:ext>
          </a:extLst>
        </xdr:cNvPr>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17" name="【橋りょう・トンネル】&#10;一人当たり有形固定資産（償却資産）額最大値テキスト">
          <a:extLst>
            <a:ext uri="{FF2B5EF4-FFF2-40B4-BE49-F238E27FC236}">
              <a16:creationId xmlns:a16="http://schemas.microsoft.com/office/drawing/2014/main" id="{0FB98ADB-6C25-405C-8FDA-B9C21E4DC8A0}"/>
            </a:ext>
          </a:extLst>
        </xdr:cNvPr>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18" name="直線コネクタ 217">
          <a:extLst>
            <a:ext uri="{FF2B5EF4-FFF2-40B4-BE49-F238E27FC236}">
              <a16:creationId xmlns:a16="http://schemas.microsoft.com/office/drawing/2014/main" id="{86D5D6D1-8A5F-4E5C-B176-19945194ED58}"/>
            </a:ext>
          </a:extLst>
        </xdr:cNvPr>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167782</xdr:rowOff>
    </xdr:from>
    <xdr:ext cx="599010" cy="259045"/>
    <xdr:sp macro="" textlink="">
      <xdr:nvSpPr>
        <xdr:cNvPr id="219" name="【橋りょう・トンネル】&#10;一人当たり有形固定資産（償却資産）額平均値テキスト">
          <a:extLst>
            <a:ext uri="{FF2B5EF4-FFF2-40B4-BE49-F238E27FC236}">
              <a16:creationId xmlns:a16="http://schemas.microsoft.com/office/drawing/2014/main" id="{9A793943-505F-4D87-AD00-92DF58A3DEDE}"/>
            </a:ext>
          </a:extLst>
        </xdr:cNvPr>
        <xdr:cNvSpPr txBox="1"/>
      </xdr:nvSpPr>
      <xdr:spPr>
        <a:xfrm>
          <a:off x="10515600" y="10969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20" name="フローチャート: 判断 219">
          <a:extLst>
            <a:ext uri="{FF2B5EF4-FFF2-40B4-BE49-F238E27FC236}">
              <a16:creationId xmlns:a16="http://schemas.microsoft.com/office/drawing/2014/main" id="{6AE91CB9-0631-44F8-AE9F-F2D15B3B175C}"/>
            </a:ext>
          </a:extLst>
        </xdr:cNvPr>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21" name="フローチャート: 判断 220">
          <a:extLst>
            <a:ext uri="{FF2B5EF4-FFF2-40B4-BE49-F238E27FC236}">
              <a16:creationId xmlns:a16="http://schemas.microsoft.com/office/drawing/2014/main" id="{835FB9DD-AF5F-4235-8D71-7FB437DE4B3E}"/>
            </a:ext>
          </a:extLst>
        </xdr:cNvPr>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22" name="フローチャート: 判断 221">
          <a:extLst>
            <a:ext uri="{FF2B5EF4-FFF2-40B4-BE49-F238E27FC236}">
              <a16:creationId xmlns:a16="http://schemas.microsoft.com/office/drawing/2014/main" id="{58F30D77-C1BB-426B-931B-053041EEB701}"/>
            </a:ext>
          </a:extLst>
        </xdr:cNvPr>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23" name="フローチャート: 判断 222">
          <a:extLst>
            <a:ext uri="{FF2B5EF4-FFF2-40B4-BE49-F238E27FC236}">
              <a16:creationId xmlns:a16="http://schemas.microsoft.com/office/drawing/2014/main" id="{576546E7-9BE5-4FFD-923A-D218870120DE}"/>
            </a:ext>
          </a:extLst>
        </xdr:cNvPr>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C5AD4A67-49DE-4A5E-84B0-660FCD5045D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7A99F199-44EA-459A-BA2B-0015279275D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4D4EB1F2-CFC2-422F-A891-C51DF9E6F77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20870FCC-ED12-4DC2-84D9-CAB0ACAE6E9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63DA6FD7-B5C8-41DD-A92D-4501918E09A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9320</xdr:rowOff>
    </xdr:from>
    <xdr:to>
      <xdr:col>55</xdr:col>
      <xdr:colOff>50800</xdr:colOff>
      <xdr:row>64</xdr:row>
      <xdr:rowOff>110920</xdr:rowOff>
    </xdr:to>
    <xdr:sp macro="" textlink="">
      <xdr:nvSpPr>
        <xdr:cNvPr id="229" name="楕円 228">
          <a:extLst>
            <a:ext uri="{FF2B5EF4-FFF2-40B4-BE49-F238E27FC236}">
              <a16:creationId xmlns:a16="http://schemas.microsoft.com/office/drawing/2014/main" id="{27A3AF43-0853-42C5-8656-3540B0CAC3B9}"/>
            </a:ext>
          </a:extLst>
        </xdr:cNvPr>
        <xdr:cNvSpPr/>
      </xdr:nvSpPr>
      <xdr:spPr>
        <a:xfrm>
          <a:off x="10426700" y="1098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140147</xdr:rowOff>
    </xdr:from>
    <xdr:ext cx="599010" cy="259045"/>
    <xdr:sp macro="" textlink="">
      <xdr:nvSpPr>
        <xdr:cNvPr id="230" name="【橋りょう・トンネル】&#10;一人当たり有形固定資産（償却資産）額該当値テキスト">
          <a:extLst>
            <a:ext uri="{FF2B5EF4-FFF2-40B4-BE49-F238E27FC236}">
              <a16:creationId xmlns:a16="http://schemas.microsoft.com/office/drawing/2014/main" id="{FD784BE4-A325-40D3-B11D-CC1964B0F903}"/>
            </a:ext>
          </a:extLst>
        </xdr:cNvPr>
        <xdr:cNvSpPr txBox="1"/>
      </xdr:nvSpPr>
      <xdr:spPr>
        <a:xfrm>
          <a:off x="10515600" y="1077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9857</xdr:rowOff>
    </xdr:from>
    <xdr:to>
      <xdr:col>50</xdr:col>
      <xdr:colOff>165100</xdr:colOff>
      <xdr:row>64</xdr:row>
      <xdr:rowOff>111457</xdr:rowOff>
    </xdr:to>
    <xdr:sp macro="" textlink="">
      <xdr:nvSpPr>
        <xdr:cNvPr id="231" name="楕円 230">
          <a:extLst>
            <a:ext uri="{FF2B5EF4-FFF2-40B4-BE49-F238E27FC236}">
              <a16:creationId xmlns:a16="http://schemas.microsoft.com/office/drawing/2014/main" id="{F6E2CF7A-1BD7-4FE4-B646-F9B8727259D8}"/>
            </a:ext>
          </a:extLst>
        </xdr:cNvPr>
        <xdr:cNvSpPr/>
      </xdr:nvSpPr>
      <xdr:spPr>
        <a:xfrm>
          <a:off x="9588500" y="109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60120</xdr:rowOff>
    </xdr:from>
    <xdr:to>
      <xdr:col>55</xdr:col>
      <xdr:colOff>0</xdr:colOff>
      <xdr:row>64</xdr:row>
      <xdr:rowOff>60657</xdr:rowOff>
    </xdr:to>
    <xdr:cxnSp macro="">
      <xdr:nvCxnSpPr>
        <xdr:cNvPr id="232" name="直線コネクタ 231">
          <a:extLst>
            <a:ext uri="{FF2B5EF4-FFF2-40B4-BE49-F238E27FC236}">
              <a16:creationId xmlns:a16="http://schemas.microsoft.com/office/drawing/2014/main" id="{6B7E4F48-9335-4F57-BBE1-8479B5331EDB}"/>
            </a:ext>
          </a:extLst>
        </xdr:cNvPr>
        <xdr:cNvCxnSpPr/>
      </xdr:nvCxnSpPr>
      <xdr:spPr>
        <a:xfrm flipV="1">
          <a:off x="9639300" y="11032920"/>
          <a:ext cx="838200" cy="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10105</xdr:rowOff>
    </xdr:from>
    <xdr:to>
      <xdr:col>46</xdr:col>
      <xdr:colOff>38100</xdr:colOff>
      <xdr:row>64</xdr:row>
      <xdr:rowOff>111705</xdr:rowOff>
    </xdr:to>
    <xdr:sp macro="" textlink="">
      <xdr:nvSpPr>
        <xdr:cNvPr id="233" name="楕円 232">
          <a:extLst>
            <a:ext uri="{FF2B5EF4-FFF2-40B4-BE49-F238E27FC236}">
              <a16:creationId xmlns:a16="http://schemas.microsoft.com/office/drawing/2014/main" id="{E8AF5D79-E67A-40D2-B6BD-13EED3CCB589}"/>
            </a:ext>
          </a:extLst>
        </xdr:cNvPr>
        <xdr:cNvSpPr/>
      </xdr:nvSpPr>
      <xdr:spPr>
        <a:xfrm>
          <a:off x="8699500" y="1098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60657</xdr:rowOff>
    </xdr:from>
    <xdr:to>
      <xdr:col>50</xdr:col>
      <xdr:colOff>114300</xdr:colOff>
      <xdr:row>64</xdr:row>
      <xdr:rowOff>60905</xdr:rowOff>
    </xdr:to>
    <xdr:cxnSp macro="">
      <xdr:nvCxnSpPr>
        <xdr:cNvPr id="234" name="直線コネクタ 233">
          <a:extLst>
            <a:ext uri="{FF2B5EF4-FFF2-40B4-BE49-F238E27FC236}">
              <a16:creationId xmlns:a16="http://schemas.microsoft.com/office/drawing/2014/main" id="{E96714DD-71B7-4FEF-A0A4-267E3B746B16}"/>
            </a:ext>
          </a:extLst>
        </xdr:cNvPr>
        <xdr:cNvCxnSpPr/>
      </xdr:nvCxnSpPr>
      <xdr:spPr>
        <a:xfrm flipV="1">
          <a:off x="8750300" y="11033457"/>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10806</xdr:rowOff>
    </xdr:from>
    <xdr:to>
      <xdr:col>41</xdr:col>
      <xdr:colOff>101600</xdr:colOff>
      <xdr:row>64</xdr:row>
      <xdr:rowOff>112406</xdr:rowOff>
    </xdr:to>
    <xdr:sp macro="" textlink="">
      <xdr:nvSpPr>
        <xdr:cNvPr id="235" name="楕円 234">
          <a:extLst>
            <a:ext uri="{FF2B5EF4-FFF2-40B4-BE49-F238E27FC236}">
              <a16:creationId xmlns:a16="http://schemas.microsoft.com/office/drawing/2014/main" id="{B89476B8-68BC-4213-BE20-F6567D077FFA}"/>
            </a:ext>
          </a:extLst>
        </xdr:cNvPr>
        <xdr:cNvSpPr/>
      </xdr:nvSpPr>
      <xdr:spPr>
        <a:xfrm>
          <a:off x="7810500" y="1098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60905</xdr:rowOff>
    </xdr:from>
    <xdr:to>
      <xdr:col>45</xdr:col>
      <xdr:colOff>177800</xdr:colOff>
      <xdr:row>64</xdr:row>
      <xdr:rowOff>61606</xdr:rowOff>
    </xdr:to>
    <xdr:cxnSp macro="">
      <xdr:nvCxnSpPr>
        <xdr:cNvPr id="236" name="直線コネクタ 235">
          <a:extLst>
            <a:ext uri="{FF2B5EF4-FFF2-40B4-BE49-F238E27FC236}">
              <a16:creationId xmlns:a16="http://schemas.microsoft.com/office/drawing/2014/main" id="{D39C7058-5C59-4B10-97DA-F596A298FDAA}"/>
            </a:ext>
          </a:extLst>
        </xdr:cNvPr>
        <xdr:cNvCxnSpPr/>
      </xdr:nvCxnSpPr>
      <xdr:spPr>
        <a:xfrm flipV="1">
          <a:off x="7861300" y="11033705"/>
          <a:ext cx="889000" cy="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110180</xdr:rowOff>
    </xdr:from>
    <xdr:ext cx="599010" cy="259045"/>
    <xdr:sp macro="" textlink="">
      <xdr:nvSpPr>
        <xdr:cNvPr id="237" name="n_1aveValue【橋りょう・トンネル】&#10;一人当たり有形固定資産（償却資産）額">
          <a:extLst>
            <a:ext uri="{FF2B5EF4-FFF2-40B4-BE49-F238E27FC236}">
              <a16:creationId xmlns:a16="http://schemas.microsoft.com/office/drawing/2014/main" id="{EE25AE8F-46EA-4989-9F7B-0D412DD7540B}"/>
            </a:ext>
          </a:extLst>
        </xdr:cNvPr>
        <xdr:cNvSpPr txBox="1"/>
      </xdr:nvSpPr>
      <xdr:spPr>
        <a:xfrm>
          <a:off x="9327095" y="1108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112651</xdr:rowOff>
    </xdr:from>
    <xdr:ext cx="599010" cy="259045"/>
    <xdr:sp macro="" textlink="">
      <xdr:nvSpPr>
        <xdr:cNvPr id="238" name="n_2aveValue【橋りょう・トンネル】&#10;一人当たり有形固定資産（償却資産）額">
          <a:extLst>
            <a:ext uri="{FF2B5EF4-FFF2-40B4-BE49-F238E27FC236}">
              <a16:creationId xmlns:a16="http://schemas.microsoft.com/office/drawing/2014/main" id="{0CAB3C85-CC92-43F1-BBB0-276F2301B3E1}"/>
            </a:ext>
          </a:extLst>
        </xdr:cNvPr>
        <xdr:cNvSpPr txBox="1"/>
      </xdr:nvSpPr>
      <xdr:spPr>
        <a:xfrm>
          <a:off x="8450795" y="1108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124692</xdr:rowOff>
    </xdr:from>
    <xdr:ext cx="599010" cy="259045"/>
    <xdr:sp macro="" textlink="">
      <xdr:nvSpPr>
        <xdr:cNvPr id="239" name="n_3aveValue【橋りょう・トンネル】&#10;一人当たり有形固定資産（償却資産）額">
          <a:extLst>
            <a:ext uri="{FF2B5EF4-FFF2-40B4-BE49-F238E27FC236}">
              <a16:creationId xmlns:a16="http://schemas.microsoft.com/office/drawing/2014/main" id="{1EBAD61A-1491-4529-A7B5-A459EED20293}"/>
            </a:ext>
          </a:extLst>
        </xdr:cNvPr>
        <xdr:cNvSpPr txBox="1"/>
      </xdr:nvSpPr>
      <xdr:spPr>
        <a:xfrm>
          <a:off x="7561795" y="1109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127984</xdr:rowOff>
    </xdr:from>
    <xdr:ext cx="599010" cy="259045"/>
    <xdr:sp macro="" textlink="">
      <xdr:nvSpPr>
        <xdr:cNvPr id="240" name="n_1mainValue【橋りょう・トンネル】&#10;一人当たり有形固定資産（償却資産）額">
          <a:extLst>
            <a:ext uri="{FF2B5EF4-FFF2-40B4-BE49-F238E27FC236}">
              <a16:creationId xmlns:a16="http://schemas.microsoft.com/office/drawing/2014/main" id="{9C1EE0EF-7A6F-409A-B12C-F327D2F1A87B}"/>
            </a:ext>
          </a:extLst>
        </xdr:cNvPr>
        <xdr:cNvSpPr txBox="1"/>
      </xdr:nvSpPr>
      <xdr:spPr>
        <a:xfrm>
          <a:off x="9327095" y="1075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128232</xdr:rowOff>
    </xdr:from>
    <xdr:ext cx="599010" cy="259045"/>
    <xdr:sp macro="" textlink="">
      <xdr:nvSpPr>
        <xdr:cNvPr id="241" name="n_2mainValue【橋りょう・トンネル】&#10;一人当たり有形固定資産（償却資産）額">
          <a:extLst>
            <a:ext uri="{FF2B5EF4-FFF2-40B4-BE49-F238E27FC236}">
              <a16:creationId xmlns:a16="http://schemas.microsoft.com/office/drawing/2014/main" id="{72CD5AED-0BA5-40B5-820A-942CF9F4CFDC}"/>
            </a:ext>
          </a:extLst>
        </xdr:cNvPr>
        <xdr:cNvSpPr txBox="1"/>
      </xdr:nvSpPr>
      <xdr:spPr>
        <a:xfrm>
          <a:off x="8450795" y="1075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128933</xdr:rowOff>
    </xdr:from>
    <xdr:ext cx="599010" cy="259045"/>
    <xdr:sp macro="" textlink="">
      <xdr:nvSpPr>
        <xdr:cNvPr id="242" name="n_3mainValue【橋りょう・トンネル】&#10;一人当たり有形固定資産（償却資産）額">
          <a:extLst>
            <a:ext uri="{FF2B5EF4-FFF2-40B4-BE49-F238E27FC236}">
              <a16:creationId xmlns:a16="http://schemas.microsoft.com/office/drawing/2014/main" id="{9687B79C-6289-4FE1-8406-C5064F2C4130}"/>
            </a:ext>
          </a:extLst>
        </xdr:cNvPr>
        <xdr:cNvSpPr txBox="1"/>
      </xdr:nvSpPr>
      <xdr:spPr>
        <a:xfrm>
          <a:off x="7561795" y="1075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5AE865CB-A163-41A4-BD61-4897258819B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3CF6EC4B-3BEB-4249-B692-F3287867D6E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B90563C3-C21A-4066-A733-9CD3901CC46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E4EAD9D7-6CA6-4431-AFC1-01D473498E9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70A7E41F-9BE3-479E-989B-C0D2615B8FF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BBFA5183-CB93-4789-913D-429181AC8DD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6CBC3314-94FF-42A8-8283-F562C3522C8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1F660EC3-36EC-470B-AF84-D7BC4C437EB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id="{CB02F88B-4401-4655-AFDC-9DDA8C13F4D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id="{7BE8FE16-D67F-4BF6-97B9-22073B47D60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3" name="直線コネクタ 252">
          <a:extLst>
            <a:ext uri="{FF2B5EF4-FFF2-40B4-BE49-F238E27FC236}">
              <a16:creationId xmlns:a16="http://schemas.microsoft.com/office/drawing/2014/main" id="{F25D66E6-A958-4771-9657-A70D4D7DD7C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4" name="テキスト ボックス 253">
          <a:extLst>
            <a:ext uri="{FF2B5EF4-FFF2-40B4-BE49-F238E27FC236}">
              <a16:creationId xmlns:a16="http://schemas.microsoft.com/office/drawing/2014/main" id="{3E106A47-8BAD-4931-92BE-5AF66E1DD2D2}"/>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5" name="直線コネクタ 254">
          <a:extLst>
            <a:ext uri="{FF2B5EF4-FFF2-40B4-BE49-F238E27FC236}">
              <a16:creationId xmlns:a16="http://schemas.microsoft.com/office/drawing/2014/main" id="{E4AA2150-96C4-4203-83A1-14F9FB3368B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6" name="テキスト ボックス 255">
          <a:extLst>
            <a:ext uri="{FF2B5EF4-FFF2-40B4-BE49-F238E27FC236}">
              <a16:creationId xmlns:a16="http://schemas.microsoft.com/office/drawing/2014/main" id="{30F38170-906E-4278-B440-9C5CF5633F0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7" name="直線コネクタ 256">
          <a:extLst>
            <a:ext uri="{FF2B5EF4-FFF2-40B4-BE49-F238E27FC236}">
              <a16:creationId xmlns:a16="http://schemas.microsoft.com/office/drawing/2014/main" id="{D492DCC4-9ACD-41FC-9878-95884226A0B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8" name="テキスト ボックス 257">
          <a:extLst>
            <a:ext uri="{FF2B5EF4-FFF2-40B4-BE49-F238E27FC236}">
              <a16:creationId xmlns:a16="http://schemas.microsoft.com/office/drawing/2014/main" id="{88CB813E-7C30-4E82-9966-376F6FD160D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9" name="直線コネクタ 258">
          <a:extLst>
            <a:ext uri="{FF2B5EF4-FFF2-40B4-BE49-F238E27FC236}">
              <a16:creationId xmlns:a16="http://schemas.microsoft.com/office/drawing/2014/main" id="{B0FD2AE3-6B9B-4EC5-863D-8ED5366402B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0" name="テキスト ボックス 259">
          <a:extLst>
            <a:ext uri="{FF2B5EF4-FFF2-40B4-BE49-F238E27FC236}">
              <a16:creationId xmlns:a16="http://schemas.microsoft.com/office/drawing/2014/main" id="{7F1D2BAD-ED53-4F9A-A179-167DD561421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1" name="直線コネクタ 260">
          <a:extLst>
            <a:ext uri="{FF2B5EF4-FFF2-40B4-BE49-F238E27FC236}">
              <a16:creationId xmlns:a16="http://schemas.microsoft.com/office/drawing/2014/main" id="{88EC349B-830B-4778-9663-734DD2750B5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2" name="テキスト ボックス 261">
          <a:extLst>
            <a:ext uri="{FF2B5EF4-FFF2-40B4-BE49-F238E27FC236}">
              <a16:creationId xmlns:a16="http://schemas.microsoft.com/office/drawing/2014/main" id="{65D66FB4-C8CD-4740-91BA-A835B52838E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3" name="直線コネクタ 262">
          <a:extLst>
            <a:ext uri="{FF2B5EF4-FFF2-40B4-BE49-F238E27FC236}">
              <a16:creationId xmlns:a16="http://schemas.microsoft.com/office/drawing/2014/main" id="{E36287C7-5E54-4414-84DD-5D02531E78EF}"/>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4" name="テキスト ボックス 263">
          <a:extLst>
            <a:ext uri="{FF2B5EF4-FFF2-40B4-BE49-F238E27FC236}">
              <a16:creationId xmlns:a16="http://schemas.microsoft.com/office/drawing/2014/main" id="{39D4309E-0046-4AF8-98F2-0E3728D0F05C}"/>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id="{691D79B3-62EF-4818-A7DF-43B4A723A6A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a:extLst>
            <a:ext uri="{FF2B5EF4-FFF2-40B4-BE49-F238E27FC236}">
              <a16:creationId xmlns:a16="http://schemas.microsoft.com/office/drawing/2014/main" id="{07062E16-FA57-4B86-A749-92B7A0555641}"/>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a:extLst>
            <a:ext uri="{FF2B5EF4-FFF2-40B4-BE49-F238E27FC236}">
              <a16:creationId xmlns:a16="http://schemas.microsoft.com/office/drawing/2014/main" id="{7BE1DBBF-48CB-4CCC-B664-BD1721ECCF9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68" name="直線コネクタ 267">
          <a:extLst>
            <a:ext uri="{FF2B5EF4-FFF2-40B4-BE49-F238E27FC236}">
              <a16:creationId xmlns:a16="http://schemas.microsoft.com/office/drawing/2014/main" id="{C9F26C2E-E67C-4091-B545-7C5DF644D238}"/>
            </a:ext>
          </a:extLst>
        </xdr:cNvPr>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69" name="【公営住宅】&#10;有形固定資産減価償却率最小値テキスト">
          <a:extLst>
            <a:ext uri="{FF2B5EF4-FFF2-40B4-BE49-F238E27FC236}">
              <a16:creationId xmlns:a16="http://schemas.microsoft.com/office/drawing/2014/main" id="{66DBD8F4-E1ED-4BA1-98D5-AEE471480453}"/>
            </a:ext>
          </a:extLst>
        </xdr:cNvPr>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70" name="直線コネクタ 269">
          <a:extLst>
            <a:ext uri="{FF2B5EF4-FFF2-40B4-BE49-F238E27FC236}">
              <a16:creationId xmlns:a16="http://schemas.microsoft.com/office/drawing/2014/main" id="{3EBD8E2A-1813-4806-BC76-229C8CDEDDAF}"/>
            </a:ext>
          </a:extLst>
        </xdr:cNvPr>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71" name="【公営住宅】&#10;有形固定資産減価償却率最大値テキスト">
          <a:extLst>
            <a:ext uri="{FF2B5EF4-FFF2-40B4-BE49-F238E27FC236}">
              <a16:creationId xmlns:a16="http://schemas.microsoft.com/office/drawing/2014/main" id="{687E8705-634E-4504-9CA4-3BFE887AC9A3}"/>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2" name="直線コネクタ 271">
          <a:extLst>
            <a:ext uri="{FF2B5EF4-FFF2-40B4-BE49-F238E27FC236}">
              <a16:creationId xmlns:a16="http://schemas.microsoft.com/office/drawing/2014/main" id="{25088BF9-D83D-443A-8D06-1979DF1B6F52}"/>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91457</xdr:rowOff>
    </xdr:from>
    <xdr:ext cx="405111" cy="259045"/>
    <xdr:sp macro="" textlink="">
      <xdr:nvSpPr>
        <xdr:cNvPr id="273" name="【公営住宅】&#10;有形固定資産減価償却率平均値テキスト">
          <a:extLst>
            <a:ext uri="{FF2B5EF4-FFF2-40B4-BE49-F238E27FC236}">
              <a16:creationId xmlns:a16="http://schemas.microsoft.com/office/drawing/2014/main" id="{FA971067-EC65-47A9-BAC1-19231CA88F67}"/>
            </a:ext>
          </a:extLst>
        </xdr:cNvPr>
        <xdr:cNvSpPr txBox="1"/>
      </xdr:nvSpPr>
      <xdr:spPr>
        <a:xfrm>
          <a:off x="4673600" y="1380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74" name="フローチャート: 判断 273">
          <a:extLst>
            <a:ext uri="{FF2B5EF4-FFF2-40B4-BE49-F238E27FC236}">
              <a16:creationId xmlns:a16="http://schemas.microsoft.com/office/drawing/2014/main" id="{226C4467-B3F7-4E5A-A384-B87782FFA337}"/>
            </a:ext>
          </a:extLst>
        </xdr:cNvPr>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275" name="フローチャート: 判断 274">
          <a:extLst>
            <a:ext uri="{FF2B5EF4-FFF2-40B4-BE49-F238E27FC236}">
              <a16:creationId xmlns:a16="http://schemas.microsoft.com/office/drawing/2014/main" id="{CEECE230-B3A9-4860-A494-BB81485486E0}"/>
            </a:ext>
          </a:extLst>
        </xdr:cNvPr>
        <xdr:cNvSpPr/>
      </xdr:nvSpPr>
      <xdr:spPr>
        <a:xfrm>
          <a:off x="3746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276" name="フローチャート: 判断 275">
          <a:extLst>
            <a:ext uri="{FF2B5EF4-FFF2-40B4-BE49-F238E27FC236}">
              <a16:creationId xmlns:a16="http://schemas.microsoft.com/office/drawing/2014/main" id="{63A735D3-A643-4EF4-AD6A-ECC1869CA149}"/>
            </a:ext>
          </a:extLst>
        </xdr:cNvPr>
        <xdr:cNvSpPr/>
      </xdr:nvSpPr>
      <xdr:spPr>
        <a:xfrm>
          <a:off x="2857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77" name="フローチャート: 判断 276">
          <a:extLst>
            <a:ext uri="{FF2B5EF4-FFF2-40B4-BE49-F238E27FC236}">
              <a16:creationId xmlns:a16="http://schemas.microsoft.com/office/drawing/2014/main" id="{2C177BB7-EE1A-4D0C-92E9-097302006EA5}"/>
            </a:ext>
          </a:extLst>
        </xdr:cNvPr>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FB62D3DB-BA8C-431E-8C5D-C020CA3E5FB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52F21740-65BC-4F84-B0BE-6AD4DD6F994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7A3C552B-E2B9-419F-8B20-6B5F7849FB9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231B0A95-154D-4D70-A494-4CD4E620A2C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8A696519-1044-4FA6-B123-2058D467E6A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67311</xdr:rowOff>
    </xdr:from>
    <xdr:to>
      <xdr:col>24</xdr:col>
      <xdr:colOff>114300</xdr:colOff>
      <xdr:row>78</xdr:row>
      <xdr:rowOff>168911</xdr:rowOff>
    </xdr:to>
    <xdr:sp macro="" textlink="">
      <xdr:nvSpPr>
        <xdr:cNvPr id="283" name="楕円 282">
          <a:extLst>
            <a:ext uri="{FF2B5EF4-FFF2-40B4-BE49-F238E27FC236}">
              <a16:creationId xmlns:a16="http://schemas.microsoft.com/office/drawing/2014/main" id="{9B8DC6B3-90EF-4961-83CC-F2A726FF9E78}"/>
            </a:ext>
          </a:extLst>
        </xdr:cNvPr>
        <xdr:cNvSpPr/>
      </xdr:nvSpPr>
      <xdr:spPr>
        <a:xfrm>
          <a:off x="45847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90188</xdr:rowOff>
    </xdr:from>
    <xdr:ext cx="405111" cy="259045"/>
    <xdr:sp macro="" textlink="">
      <xdr:nvSpPr>
        <xdr:cNvPr id="284" name="【公営住宅】&#10;有形固定資産減価償却率該当値テキスト">
          <a:extLst>
            <a:ext uri="{FF2B5EF4-FFF2-40B4-BE49-F238E27FC236}">
              <a16:creationId xmlns:a16="http://schemas.microsoft.com/office/drawing/2014/main" id="{F2F8295C-C41B-4170-9BBF-CA7B81D16C82}"/>
            </a:ext>
          </a:extLst>
        </xdr:cNvPr>
        <xdr:cNvSpPr txBox="1"/>
      </xdr:nvSpPr>
      <xdr:spPr>
        <a:xfrm>
          <a:off x="4673600" y="1329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80373</xdr:rowOff>
    </xdr:from>
    <xdr:to>
      <xdr:col>20</xdr:col>
      <xdr:colOff>38100</xdr:colOff>
      <xdr:row>79</xdr:row>
      <xdr:rowOff>10523</xdr:rowOff>
    </xdr:to>
    <xdr:sp macro="" textlink="">
      <xdr:nvSpPr>
        <xdr:cNvPr id="285" name="楕円 284">
          <a:extLst>
            <a:ext uri="{FF2B5EF4-FFF2-40B4-BE49-F238E27FC236}">
              <a16:creationId xmlns:a16="http://schemas.microsoft.com/office/drawing/2014/main" id="{68169DDA-5F8E-4F00-A4B9-F3AF4C29646F}"/>
            </a:ext>
          </a:extLst>
        </xdr:cNvPr>
        <xdr:cNvSpPr/>
      </xdr:nvSpPr>
      <xdr:spPr>
        <a:xfrm>
          <a:off x="3746500" y="1345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118111</xdr:rowOff>
    </xdr:from>
    <xdr:to>
      <xdr:col>24</xdr:col>
      <xdr:colOff>63500</xdr:colOff>
      <xdr:row>78</xdr:row>
      <xdr:rowOff>131173</xdr:rowOff>
    </xdr:to>
    <xdr:cxnSp macro="">
      <xdr:nvCxnSpPr>
        <xdr:cNvPr id="286" name="直線コネクタ 285">
          <a:extLst>
            <a:ext uri="{FF2B5EF4-FFF2-40B4-BE49-F238E27FC236}">
              <a16:creationId xmlns:a16="http://schemas.microsoft.com/office/drawing/2014/main" id="{27597915-2844-4C62-9950-1164940A125B}"/>
            </a:ext>
          </a:extLst>
        </xdr:cNvPr>
        <xdr:cNvCxnSpPr/>
      </xdr:nvCxnSpPr>
      <xdr:spPr>
        <a:xfrm flipV="1">
          <a:off x="3797300" y="13491211"/>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103232</xdr:rowOff>
    </xdr:from>
    <xdr:to>
      <xdr:col>15</xdr:col>
      <xdr:colOff>101600</xdr:colOff>
      <xdr:row>79</xdr:row>
      <xdr:rowOff>33382</xdr:rowOff>
    </xdr:to>
    <xdr:sp macro="" textlink="">
      <xdr:nvSpPr>
        <xdr:cNvPr id="287" name="楕円 286">
          <a:extLst>
            <a:ext uri="{FF2B5EF4-FFF2-40B4-BE49-F238E27FC236}">
              <a16:creationId xmlns:a16="http://schemas.microsoft.com/office/drawing/2014/main" id="{85F69812-CC2A-4986-B576-D909A14373C9}"/>
            </a:ext>
          </a:extLst>
        </xdr:cNvPr>
        <xdr:cNvSpPr/>
      </xdr:nvSpPr>
      <xdr:spPr>
        <a:xfrm>
          <a:off x="2857500" y="1347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131173</xdr:rowOff>
    </xdr:from>
    <xdr:to>
      <xdr:col>19</xdr:col>
      <xdr:colOff>177800</xdr:colOff>
      <xdr:row>78</xdr:row>
      <xdr:rowOff>154032</xdr:rowOff>
    </xdr:to>
    <xdr:cxnSp macro="">
      <xdr:nvCxnSpPr>
        <xdr:cNvPr id="288" name="直線コネクタ 287">
          <a:extLst>
            <a:ext uri="{FF2B5EF4-FFF2-40B4-BE49-F238E27FC236}">
              <a16:creationId xmlns:a16="http://schemas.microsoft.com/office/drawing/2014/main" id="{4ABEFF52-9C90-4EDE-9D7B-5A7D785C8DE9}"/>
            </a:ext>
          </a:extLst>
        </xdr:cNvPr>
        <xdr:cNvCxnSpPr/>
      </xdr:nvCxnSpPr>
      <xdr:spPr>
        <a:xfrm flipV="1">
          <a:off x="2908300" y="1350427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99968</xdr:rowOff>
    </xdr:from>
    <xdr:to>
      <xdr:col>10</xdr:col>
      <xdr:colOff>165100</xdr:colOff>
      <xdr:row>79</xdr:row>
      <xdr:rowOff>30118</xdr:rowOff>
    </xdr:to>
    <xdr:sp macro="" textlink="">
      <xdr:nvSpPr>
        <xdr:cNvPr id="289" name="楕円 288">
          <a:extLst>
            <a:ext uri="{FF2B5EF4-FFF2-40B4-BE49-F238E27FC236}">
              <a16:creationId xmlns:a16="http://schemas.microsoft.com/office/drawing/2014/main" id="{83694C8D-0676-487C-AD8E-E007C93FF302}"/>
            </a:ext>
          </a:extLst>
        </xdr:cNvPr>
        <xdr:cNvSpPr/>
      </xdr:nvSpPr>
      <xdr:spPr>
        <a:xfrm>
          <a:off x="1968500" y="1347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150768</xdr:rowOff>
    </xdr:from>
    <xdr:to>
      <xdr:col>15</xdr:col>
      <xdr:colOff>50800</xdr:colOff>
      <xdr:row>78</xdr:row>
      <xdr:rowOff>154032</xdr:rowOff>
    </xdr:to>
    <xdr:cxnSp macro="">
      <xdr:nvCxnSpPr>
        <xdr:cNvPr id="290" name="直線コネクタ 289">
          <a:extLst>
            <a:ext uri="{FF2B5EF4-FFF2-40B4-BE49-F238E27FC236}">
              <a16:creationId xmlns:a16="http://schemas.microsoft.com/office/drawing/2014/main" id="{88688544-4F34-4994-96D9-7A0623D421E6}"/>
            </a:ext>
          </a:extLst>
        </xdr:cNvPr>
        <xdr:cNvCxnSpPr/>
      </xdr:nvCxnSpPr>
      <xdr:spPr>
        <a:xfrm>
          <a:off x="2019300" y="1352386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101254</xdr:rowOff>
    </xdr:from>
    <xdr:ext cx="405111" cy="259045"/>
    <xdr:sp macro="" textlink="">
      <xdr:nvSpPr>
        <xdr:cNvPr id="291" name="n_1aveValue【公営住宅】&#10;有形固定資産減価償却率">
          <a:extLst>
            <a:ext uri="{FF2B5EF4-FFF2-40B4-BE49-F238E27FC236}">
              <a16:creationId xmlns:a16="http://schemas.microsoft.com/office/drawing/2014/main" id="{2EDEEDA0-FF24-4191-BC81-94E6525B9B59}"/>
            </a:ext>
          </a:extLst>
        </xdr:cNvPr>
        <xdr:cNvSpPr txBox="1"/>
      </xdr:nvSpPr>
      <xdr:spPr>
        <a:xfrm>
          <a:off x="35820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55534</xdr:rowOff>
    </xdr:from>
    <xdr:ext cx="405111" cy="259045"/>
    <xdr:sp macro="" textlink="">
      <xdr:nvSpPr>
        <xdr:cNvPr id="292" name="n_2aveValue【公営住宅】&#10;有形固定資産減価償却率">
          <a:extLst>
            <a:ext uri="{FF2B5EF4-FFF2-40B4-BE49-F238E27FC236}">
              <a16:creationId xmlns:a16="http://schemas.microsoft.com/office/drawing/2014/main" id="{998BD145-0E55-454C-BB70-D1390AEB5BF8}"/>
            </a:ext>
          </a:extLst>
        </xdr:cNvPr>
        <xdr:cNvSpPr txBox="1"/>
      </xdr:nvSpPr>
      <xdr:spPr>
        <a:xfrm>
          <a:off x="2705744"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39206</xdr:rowOff>
    </xdr:from>
    <xdr:ext cx="405111" cy="259045"/>
    <xdr:sp macro="" textlink="">
      <xdr:nvSpPr>
        <xdr:cNvPr id="293" name="n_3aveValue【公営住宅】&#10;有形固定資産減価償却率">
          <a:extLst>
            <a:ext uri="{FF2B5EF4-FFF2-40B4-BE49-F238E27FC236}">
              <a16:creationId xmlns:a16="http://schemas.microsoft.com/office/drawing/2014/main" id="{01673D52-0BA1-40DC-8587-22301B9DF706}"/>
            </a:ext>
          </a:extLst>
        </xdr:cNvPr>
        <xdr:cNvSpPr txBox="1"/>
      </xdr:nvSpPr>
      <xdr:spPr>
        <a:xfrm>
          <a:off x="1816744"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27050</xdr:rowOff>
    </xdr:from>
    <xdr:ext cx="405111" cy="259045"/>
    <xdr:sp macro="" textlink="">
      <xdr:nvSpPr>
        <xdr:cNvPr id="294" name="n_1mainValue【公営住宅】&#10;有形固定資産減価償却率">
          <a:extLst>
            <a:ext uri="{FF2B5EF4-FFF2-40B4-BE49-F238E27FC236}">
              <a16:creationId xmlns:a16="http://schemas.microsoft.com/office/drawing/2014/main" id="{BD40B67C-A47C-4535-B4C6-E4F399EDA901}"/>
            </a:ext>
          </a:extLst>
        </xdr:cNvPr>
        <xdr:cNvSpPr txBox="1"/>
      </xdr:nvSpPr>
      <xdr:spPr>
        <a:xfrm>
          <a:off x="3582044" y="1322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49909</xdr:rowOff>
    </xdr:from>
    <xdr:ext cx="405111" cy="259045"/>
    <xdr:sp macro="" textlink="">
      <xdr:nvSpPr>
        <xdr:cNvPr id="295" name="n_2mainValue【公営住宅】&#10;有形固定資産減価償却率">
          <a:extLst>
            <a:ext uri="{FF2B5EF4-FFF2-40B4-BE49-F238E27FC236}">
              <a16:creationId xmlns:a16="http://schemas.microsoft.com/office/drawing/2014/main" id="{0D8C8B99-84BF-4EC7-B72D-7F615EA56409}"/>
            </a:ext>
          </a:extLst>
        </xdr:cNvPr>
        <xdr:cNvSpPr txBox="1"/>
      </xdr:nvSpPr>
      <xdr:spPr>
        <a:xfrm>
          <a:off x="2705744" y="13251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46645</xdr:rowOff>
    </xdr:from>
    <xdr:ext cx="405111" cy="259045"/>
    <xdr:sp macro="" textlink="">
      <xdr:nvSpPr>
        <xdr:cNvPr id="296" name="n_3mainValue【公営住宅】&#10;有形固定資産減価償却率">
          <a:extLst>
            <a:ext uri="{FF2B5EF4-FFF2-40B4-BE49-F238E27FC236}">
              <a16:creationId xmlns:a16="http://schemas.microsoft.com/office/drawing/2014/main" id="{8FBE452E-6E87-44E8-BFB7-20C8D2AD7AC5}"/>
            </a:ext>
          </a:extLst>
        </xdr:cNvPr>
        <xdr:cNvSpPr txBox="1"/>
      </xdr:nvSpPr>
      <xdr:spPr>
        <a:xfrm>
          <a:off x="1816744" y="1324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EDAE72E7-6CD3-462F-9C18-0B79DC58DF4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id="{879E6A01-2A74-42AE-BA03-416A3B6C530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id="{13254296-D31D-44E0-B0B3-059EFB2929B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id="{90BB08B2-9EF9-4603-82A5-513F02FBDEF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id="{C0412C14-0B69-48AE-8531-4B7ABCC55A5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id="{870AED66-048B-4648-A1B7-1FDB5EC71B1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id="{53B70362-EB23-406D-8344-9BCE8A2FDBD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id="{CD8EF5FA-1580-47E6-AF70-0DE19B7646C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id="{2A86E31C-57D1-47B5-8B82-5E44DF7236E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id="{BE4B87AF-D8DA-4F29-8B8A-7621A0F9001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a:extLst>
            <a:ext uri="{FF2B5EF4-FFF2-40B4-BE49-F238E27FC236}">
              <a16:creationId xmlns:a16="http://schemas.microsoft.com/office/drawing/2014/main" id="{C036BB4F-94A6-404B-8944-80B522DADA79}"/>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a:extLst>
            <a:ext uri="{FF2B5EF4-FFF2-40B4-BE49-F238E27FC236}">
              <a16:creationId xmlns:a16="http://schemas.microsoft.com/office/drawing/2014/main" id="{0C29EE10-D695-46B8-A185-7E990B9C1ED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a:extLst>
            <a:ext uri="{FF2B5EF4-FFF2-40B4-BE49-F238E27FC236}">
              <a16:creationId xmlns:a16="http://schemas.microsoft.com/office/drawing/2014/main" id="{CC096C74-64E0-4B76-AB2C-CA369AD40686}"/>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a:extLst>
            <a:ext uri="{FF2B5EF4-FFF2-40B4-BE49-F238E27FC236}">
              <a16:creationId xmlns:a16="http://schemas.microsoft.com/office/drawing/2014/main" id="{507A505E-6062-491C-82C1-1C004165F23A}"/>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a:extLst>
            <a:ext uri="{FF2B5EF4-FFF2-40B4-BE49-F238E27FC236}">
              <a16:creationId xmlns:a16="http://schemas.microsoft.com/office/drawing/2014/main" id="{EB6F6293-FAF3-4BBE-BA53-7454D75EE9C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a:extLst>
            <a:ext uri="{FF2B5EF4-FFF2-40B4-BE49-F238E27FC236}">
              <a16:creationId xmlns:a16="http://schemas.microsoft.com/office/drawing/2014/main" id="{5DA66FDA-D9F9-4B85-8DBC-A6A2FE3CCB94}"/>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a:extLst>
            <a:ext uri="{FF2B5EF4-FFF2-40B4-BE49-F238E27FC236}">
              <a16:creationId xmlns:a16="http://schemas.microsoft.com/office/drawing/2014/main" id="{7BE2F43D-5540-4AF4-A782-E45E80FB5268}"/>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a:extLst>
            <a:ext uri="{FF2B5EF4-FFF2-40B4-BE49-F238E27FC236}">
              <a16:creationId xmlns:a16="http://schemas.microsoft.com/office/drawing/2014/main" id="{30CBFC75-5896-4F50-8642-BF836C66C2E6}"/>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a:extLst>
            <a:ext uri="{FF2B5EF4-FFF2-40B4-BE49-F238E27FC236}">
              <a16:creationId xmlns:a16="http://schemas.microsoft.com/office/drawing/2014/main" id="{76C62DE8-76F6-41E3-B72A-102B39A7EB82}"/>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a:extLst>
            <a:ext uri="{FF2B5EF4-FFF2-40B4-BE49-F238E27FC236}">
              <a16:creationId xmlns:a16="http://schemas.microsoft.com/office/drawing/2014/main" id="{48DAD8C1-DBAE-42C3-A3D8-CE316485D6F6}"/>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a:extLst>
            <a:ext uri="{FF2B5EF4-FFF2-40B4-BE49-F238E27FC236}">
              <a16:creationId xmlns:a16="http://schemas.microsoft.com/office/drawing/2014/main" id="{6A89BDEF-3F7B-404F-B857-B6334A2E9EEF}"/>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8" name="テキスト ボックス 317">
          <a:extLst>
            <a:ext uri="{FF2B5EF4-FFF2-40B4-BE49-F238E27FC236}">
              <a16:creationId xmlns:a16="http://schemas.microsoft.com/office/drawing/2014/main" id="{84384095-6528-43DD-8DBC-572EF8F0F8C1}"/>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a:extLst>
            <a:ext uri="{FF2B5EF4-FFF2-40B4-BE49-F238E27FC236}">
              <a16:creationId xmlns:a16="http://schemas.microsoft.com/office/drawing/2014/main" id="{026CA5CC-21F0-4594-B5F0-0B11B56EF58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0" name="テキスト ボックス 319">
          <a:extLst>
            <a:ext uri="{FF2B5EF4-FFF2-40B4-BE49-F238E27FC236}">
              <a16:creationId xmlns:a16="http://schemas.microsoft.com/office/drawing/2014/main" id="{EF61C6A1-3955-4034-9B9E-22A5CEC1396C}"/>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公営住宅】&#10;一人当たり面積グラフ枠">
          <a:extLst>
            <a:ext uri="{FF2B5EF4-FFF2-40B4-BE49-F238E27FC236}">
              <a16:creationId xmlns:a16="http://schemas.microsoft.com/office/drawing/2014/main" id="{73A52A87-8919-428A-BCF9-84AB38A55F6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322" name="直線コネクタ 321">
          <a:extLst>
            <a:ext uri="{FF2B5EF4-FFF2-40B4-BE49-F238E27FC236}">
              <a16:creationId xmlns:a16="http://schemas.microsoft.com/office/drawing/2014/main" id="{99CBE86B-34F5-4A0F-8170-C4F9928F19A5}"/>
            </a:ext>
          </a:extLst>
        </xdr:cNvPr>
        <xdr:cNvCxnSpPr/>
      </xdr:nvCxnSpPr>
      <xdr:spPr>
        <a:xfrm flipV="1">
          <a:off x="10476865"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23" name="【公営住宅】&#10;一人当たり面積最小値テキスト">
          <a:extLst>
            <a:ext uri="{FF2B5EF4-FFF2-40B4-BE49-F238E27FC236}">
              <a16:creationId xmlns:a16="http://schemas.microsoft.com/office/drawing/2014/main" id="{94650F92-6AC9-4768-BDF6-0BBC157C2B1B}"/>
            </a:ext>
          </a:extLst>
        </xdr:cNvPr>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24" name="直線コネクタ 323">
          <a:extLst>
            <a:ext uri="{FF2B5EF4-FFF2-40B4-BE49-F238E27FC236}">
              <a16:creationId xmlns:a16="http://schemas.microsoft.com/office/drawing/2014/main" id="{38499FD8-AEC0-449E-B2D5-0692990D6C24}"/>
            </a:ext>
          </a:extLst>
        </xdr:cNvPr>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325" name="【公営住宅】&#10;一人当たり面積最大値テキスト">
          <a:extLst>
            <a:ext uri="{FF2B5EF4-FFF2-40B4-BE49-F238E27FC236}">
              <a16:creationId xmlns:a16="http://schemas.microsoft.com/office/drawing/2014/main" id="{93382C22-1376-46AF-93E6-391187EC4388}"/>
            </a:ext>
          </a:extLst>
        </xdr:cNvPr>
        <xdr:cNvSpPr txBox="1"/>
      </xdr:nvSpPr>
      <xdr:spPr>
        <a:xfrm>
          <a:off x="10515600"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326" name="直線コネクタ 325">
          <a:extLst>
            <a:ext uri="{FF2B5EF4-FFF2-40B4-BE49-F238E27FC236}">
              <a16:creationId xmlns:a16="http://schemas.microsoft.com/office/drawing/2014/main" id="{CEB50B7A-84A1-4F7B-94B9-346EB2D7780B}"/>
            </a:ext>
          </a:extLst>
        </xdr:cNvPr>
        <xdr:cNvCxnSpPr/>
      </xdr:nvCxnSpPr>
      <xdr:spPr>
        <a:xfrm>
          <a:off x="10388600" y="133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35813</xdr:rowOff>
    </xdr:from>
    <xdr:ext cx="469744" cy="259045"/>
    <xdr:sp macro="" textlink="">
      <xdr:nvSpPr>
        <xdr:cNvPr id="327" name="【公営住宅】&#10;一人当たり面積平均値テキスト">
          <a:extLst>
            <a:ext uri="{FF2B5EF4-FFF2-40B4-BE49-F238E27FC236}">
              <a16:creationId xmlns:a16="http://schemas.microsoft.com/office/drawing/2014/main" id="{162324C0-516E-4FD4-92E1-A5F3919EB9BE}"/>
            </a:ext>
          </a:extLst>
        </xdr:cNvPr>
        <xdr:cNvSpPr txBox="1"/>
      </xdr:nvSpPr>
      <xdr:spPr>
        <a:xfrm>
          <a:off x="10515600" y="1460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328" name="フローチャート: 判断 327">
          <a:extLst>
            <a:ext uri="{FF2B5EF4-FFF2-40B4-BE49-F238E27FC236}">
              <a16:creationId xmlns:a16="http://schemas.microsoft.com/office/drawing/2014/main" id="{28F354D9-315E-493E-922A-C2F6B5140696}"/>
            </a:ext>
          </a:extLst>
        </xdr:cNvPr>
        <xdr:cNvSpPr/>
      </xdr:nvSpPr>
      <xdr:spPr>
        <a:xfrm>
          <a:off x="10426700" y="1475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329" name="フローチャート: 判断 328">
          <a:extLst>
            <a:ext uri="{FF2B5EF4-FFF2-40B4-BE49-F238E27FC236}">
              <a16:creationId xmlns:a16="http://schemas.microsoft.com/office/drawing/2014/main" id="{8CA392EB-026A-4909-B4EB-6810B772B3C0}"/>
            </a:ext>
          </a:extLst>
        </xdr:cNvPr>
        <xdr:cNvSpPr/>
      </xdr:nvSpPr>
      <xdr:spPr>
        <a:xfrm>
          <a:off x="9588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330" name="フローチャート: 判断 329">
          <a:extLst>
            <a:ext uri="{FF2B5EF4-FFF2-40B4-BE49-F238E27FC236}">
              <a16:creationId xmlns:a16="http://schemas.microsoft.com/office/drawing/2014/main" id="{2712DED2-5B4D-4286-8652-625ABC43754B}"/>
            </a:ext>
          </a:extLst>
        </xdr:cNvPr>
        <xdr:cNvSpPr/>
      </xdr:nvSpPr>
      <xdr:spPr>
        <a:xfrm>
          <a:off x="8699500" y="147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331" name="フローチャート: 判断 330">
          <a:extLst>
            <a:ext uri="{FF2B5EF4-FFF2-40B4-BE49-F238E27FC236}">
              <a16:creationId xmlns:a16="http://schemas.microsoft.com/office/drawing/2014/main" id="{439711E6-7598-41BB-AE90-050834D00F66}"/>
            </a:ext>
          </a:extLst>
        </xdr:cNvPr>
        <xdr:cNvSpPr/>
      </xdr:nvSpPr>
      <xdr:spPr>
        <a:xfrm>
          <a:off x="7810500" y="147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F1536466-67AB-4D84-A6F9-1D88FF2D444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49098C1-8D9A-41E1-B887-8AF16DCA79A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7DB7CAD8-990F-4F3D-983C-8EC614463DE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E113D4A5-AFF3-4A4B-99BD-EA20739A904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F8EF0D7A-9876-42EB-A98C-7C4096B7788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27795</xdr:rowOff>
    </xdr:from>
    <xdr:to>
      <xdr:col>55</xdr:col>
      <xdr:colOff>50800</xdr:colOff>
      <xdr:row>86</xdr:row>
      <xdr:rowOff>129395</xdr:rowOff>
    </xdr:to>
    <xdr:sp macro="" textlink="">
      <xdr:nvSpPr>
        <xdr:cNvPr id="337" name="楕円 336">
          <a:extLst>
            <a:ext uri="{FF2B5EF4-FFF2-40B4-BE49-F238E27FC236}">
              <a16:creationId xmlns:a16="http://schemas.microsoft.com/office/drawing/2014/main" id="{2195FACE-CA75-4E9B-95F7-FAF716BCB4C1}"/>
            </a:ext>
          </a:extLst>
        </xdr:cNvPr>
        <xdr:cNvSpPr/>
      </xdr:nvSpPr>
      <xdr:spPr>
        <a:xfrm>
          <a:off x="10426700" y="1477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162813</xdr:rowOff>
    </xdr:from>
    <xdr:ext cx="469744" cy="259045"/>
    <xdr:sp macro="" textlink="">
      <xdr:nvSpPr>
        <xdr:cNvPr id="338" name="【公営住宅】&#10;一人当たり面積該当値テキスト">
          <a:extLst>
            <a:ext uri="{FF2B5EF4-FFF2-40B4-BE49-F238E27FC236}">
              <a16:creationId xmlns:a16="http://schemas.microsoft.com/office/drawing/2014/main" id="{70887B0B-3735-4EFE-AA98-6D59E79ADCE7}"/>
            </a:ext>
          </a:extLst>
        </xdr:cNvPr>
        <xdr:cNvSpPr txBox="1"/>
      </xdr:nvSpPr>
      <xdr:spPr>
        <a:xfrm>
          <a:off x="10515600" y="1473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26815</xdr:rowOff>
    </xdr:from>
    <xdr:to>
      <xdr:col>50</xdr:col>
      <xdr:colOff>165100</xdr:colOff>
      <xdr:row>86</xdr:row>
      <xdr:rowOff>128415</xdr:rowOff>
    </xdr:to>
    <xdr:sp macro="" textlink="">
      <xdr:nvSpPr>
        <xdr:cNvPr id="339" name="楕円 338">
          <a:extLst>
            <a:ext uri="{FF2B5EF4-FFF2-40B4-BE49-F238E27FC236}">
              <a16:creationId xmlns:a16="http://schemas.microsoft.com/office/drawing/2014/main" id="{473A04A1-A587-4131-A834-517144701F44}"/>
            </a:ext>
          </a:extLst>
        </xdr:cNvPr>
        <xdr:cNvSpPr/>
      </xdr:nvSpPr>
      <xdr:spPr>
        <a:xfrm>
          <a:off x="9588500" y="147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77615</xdr:rowOff>
    </xdr:from>
    <xdr:to>
      <xdr:col>55</xdr:col>
      <xdr:colOff>0</xdr:colOff>
      <xdr:row>86</xdr:row>
      <xdr:rowOff>78595</xdr:rowOff>
    </xdr:to>
    <xdr:cxnSp macro="">
      <xdr:nvCxnSpPr>
        <xdr:cNvPr id="340" name="直線コネクタ 339">
          <a:extLst>
            <a:ext uri="{FF2B5EF4-FFF2-40B4-BE49-F238E27FC236}">
              <a16:creationId xmlns:a16="http://schemas.microsoft.com/office/drawing/2014/main" id="{C7DC50D0-0764-42C7-BE41-9AF3AC5E94CC}"/>
            </a:ext>
          </a:extLst>
        </xdr:cNvPr>
        <xdr:cNvCxnSpPr/>
      </xdr:nvCxnSpPr>
      <xdr:spPr>
        <a:xfrm>
          <a:off x="9639300" y="14822315"/>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27141</xdr:rowOff>
    </xdr:from>
    <xdr:to>
      <xdr:col>46</xdr:col>
      <xdr:colOff>38100</xdr:colOff>
      <xdr:row>86</xdr:row>
      <xdr:rowOff>128741</xdr:rowOff>
    </xdr:to>
    <xdr:sp macro="" textlink="">
      <xdr:nvSpPr>
        <xdr:cNvPr id="341" name="楕円 340">
          <a:extLst>
            <a:ext uri="{FF2B5EF4-FFF2-40B4-BE49-F238E27FC236}">
              <a16:creationId xmlns:a16="http://schemas.microsoft.com/office/drawing/2014/main" id="{A6364C8D-B101-4882-AFEA-1C80386E9FA6}"/>
            </a:ext>
          </a:extLst>
        </xdr:cNvPr>
        <xdr:cNvSpPr/>
      </xdr:nvSpPr>
      <xdr:spPr>
        <a:xfrm>
          <a:off x="8699500" y="1477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77615</xdr:rowOff>
    </xdr:from>
    <xdr:to>
      <xdr:col>50</xdr:col>
      <xdr:colOff>114300</xdr:colOff>
      <xdr:row>86</xdr:row>
      <xdr:rowOff>77941</xdr:rowOff>
    </xdr:to>
    <xdr:cxnSp macro="">
      <xdr:nvCxnSpPr>
        <xdr:cNvPr id="342" name="直線コネクタ 341">
          <a:extLst>
            <a:ext uri="{FF2B5EF4-FFF2-40B4-BE49-F238E27FC236}">
              <a16:creationId xmlns:a16="http://schemas.microsoft.com/office/drawing/2014/main" id="{5A60BAA6-29D6-4E5F-87E8-DBA26DA644A6}"/>
            </a:ext>
          </a:extLst>
        </xdr:cNvPr>
        <xdr:cNvCxnSpPr/>
      </xdr:nvCxnSpPr>
      <xdr:spPr>
        <a:xfrm flipV="1">
          <a:off x="8750300" y="14822315"/>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26651</xdr:rowOff>
    </xdr:from>
    <xdr:to>
      <xdr:col>41</xdr:col>
      <xdr:colOff>101600</xdr:colOff>
      <xdr:row>86</xdr:row>
      <xdr:rowOff>128251</xdr:rowOff>
    </xdr:to>
    <xdr:sp macro="" textlink="">
      <xdr:nvSpPr>
        <xdr:cNvPr id="343" name="楕円 342">
          <a:extLst>
            <a:ext uri="{FF2B5EF4-FFF2-40B4-BE49-F238E27FC236}">
              <a16:creationId xmlns:a16="http://schemas.microsoft.com/office/drawing/2014/main" id="{96D84780-F9A9-4F61-8A4D-C1C09403BF1F}"/>
            </a:ext>
          </a:extLst>
        </xdr:cNvPr>
        <xdr:cNvSpPr/>
      </xdr:nvSpPr>
      <xdr:spPr>
        <a:xfrm>
          <a:off x="7810500" y="1477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77451</xdr:rowOff>
    </xdr:from>
    <xdr:to>
      <xdr:col>45</xdr:col>
      <xdr:colOff>177800</xdr:colOff>
      <xdr:row>86</xdr:row>
      <xdr:rowOff>77941</xdr:rowOff>
    </xdr:to>
    <xdr:cxnSp macro="">
      <xdr:nvCxnSpPr>
        <xdr:cNvPr id="344" name="直線コネクタ 343">
          <a:extLst>
            <a:ext uri="{FF2B5EF4-FFF2-40B4-BE49-F238E27FC236}">
              <a16:creationId xmlns:a16="http://schemas.microsoft.com/office/drawing/2014/main" id="{05932555-F9C4-456E-BE84-A39003F8B7B6}"/>
            </a:ext>
          </a:extLst>
        </xdr:cNvPr>
        <xdr:cNvCxnSpPr/>
      </xdr:nvCxnSpPr>
      <xdr:spPr>
        <a:xfrm>
          <a:off x="7861300" y="14822151"/>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122317</xdr:rowOff>
    </xdr:from>
    <xdr:ext cx="469744" cy="259045"/>
    <xdr:sp macro="" textlink="">
      <xdr:nvSpPr>
        <xdr:cNvPr id="345" name="n_1aveValue【公営住宅】&#10;一人当たり面積">
          <a:extLst>
            <a:ext uri="{FF2B5EF4-FFF2-40B4-BE49-F238E27FC236}">
              <a16:creationId xmlns:a16="http://schemas.microsoft.com/office/drawing/2014/main" id="{A190F880-B3B8-459D-855A-0C0BBC8CA0C9}"/>
            </a:ext>
          </a:extLst>
        </xdr:cNvPr>
        <xdr:cNvSpPr txBox="1"/>
      </xdr:nvSpPr>
      <xdr:spPr>
        <a:xfrm>
          <a:off x="9391727" y="1486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135145</xdr:rowOff>
    </xdr:from>
    <xdr:ext cx="469744" cy="259045"/>
    <xdr:sp macro="" textlink="">
      <xdr:nvSpPr>
        <xdr:cNvPr id="346" name="n_2aveValue【公営住宅】&#10;一人当たり面積">
          <a:extLst>
            <a:ext uri="{FF2B5EF4-FFF2-40B4-BE49-F238E27FC236}">
              <a16:creationId xmlns:a16="http://schemas.microsoft.com/office/drawing/2014/main" id="{3D627A8B-F45F-4CEF-902E-63E623514B1B}"/>
            </a:ext>
          </a:extLst>
        </xdr:cNvPr>
        <xdr:cNvSpPr txBox="1"/>
      </xdr:nvSpPr>
      <xdr:spPr>
        <a:xfrm>
          <a:off x="8515427" y="145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122645</xdr:rowOff>
    </xdr:from>
    <xdr:ext cx="469744" cy="259045"/>
    <xdr:sp macro="" textlink="">
      <xdr:nvSpPr>
        <xdr:cNvPr id="347" name="n_3aveValue【公営住宅】&#10;一人当たり面積">
          <a:extLst>
            <a:ext uri="{FF2B5EF4-FFF2-40B4-BE49-F238E27FC236}">
              <a16:creationId xmlns:a16="http://schemas.microsoft.com/office/drawing/2014/main" id="{107B5CBD-5AC3-41C8-9515-B37324155B54}"/>
            </a:ext>
          </a:extLst>
        </xdr:cNvPr>
        <xdr:cNvSpPr txBox="1"/>
      </xdr:nvSpPr>
      <xdr:spPr>
        <a:xfrm>
          <a:off x="7626427" y="1486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144942</xdr:rowOff>
    </xdr:from>
    <xdr:ext cx="469744" cy="259045"/>
    <xdr:sp macro="" textlink="">
      <xdr:nvSpPr>
        <xdr:cNvPr id="348" name="n_1mainValue【公営住宅】&#10;一人当たり面積">
          <a:extLst>
            <a:ext uri="{FF2B5EF4-FFF2-40B4-BE49-F238E27FC236}">
              <a16:creationId xmlns:a16="http://schemas.microsoft.com/office/drawing/2014/main" id="{EFD68DFA-AD58-4B36-9875-92F02C5B89F9}"/>
            </a:ext>
          </a:extLst>
        </xdr:cNvPr>
        <xdr:cNvSpPr txBox="1"/>
      </xdr:nvSpPr>
      <xdr:spPr>
        <a:xfrm>
          <a:off x="9391727" y="1454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119868</xdr:rowOff>
    </xdr:from>
    <xdr:ext cx="469744" cy="259045"/>
    <xdr:sp macro="" textlink="">
      <xdr:nvSpPr>
        <xdr:cNvPr id="349" name="n_2mainValue【公営住宅】&#10;一人当たり面積">
          <a:extLst>
            <a:ext uri="{FF2B5EF4-FFF2-40B4-BE49-F238E27FC236}">
              <a16:creationId xmlns:a16="http://schemas.microsoft.com/office/drawing/2014/main" id="{71DB4D7F-D497-401B-B850-708A04E9FCEF}"/>
            </a:ext>
          </a:extLst>
        </xdr:cNvPr>
        <xdr:cNvSpPr txBox="1"/>
      </xdr:nvSpPr>
      <xdr:spPr>
        <a:xfrm>
          <a:off x="8515427" y="1486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144778</xdr:rowOff>
    </xdr:from>
    <xdr:ext cx="469744" cy="259045"/>
    <xdr:sp macro="" textlink="">
      <xdr:nvSpPr>
        <xdr:cNvPr id="350" name="n_3mainValue【公営住宅】&#10;一人当たり面積">
          <a:extLst>
            <a:ext uri="{FF2B5EF4-FFF2-40B4-BE49-F238E27FC236}">
              <a16:creationId xmlns:a16="http://schemas.microsoft.com/office/drawing/2014/main" id="{8AA2ED43-D441-4E0D-868C-DBED13D65540}"/>
            </a:ext>
          </a:extLst>
        </xdr:cNvPr>
        <xdr:cNvSpPr txBox="1"/>
      </xdr:nvSpPr>
      <xdr:spPr>
        <a:xfrm>
          <a:off x="7626427" y="1454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a:extLst>
            <a:ext uri="{FF2B5EF4-FFF2-40B4-BE49-F238E27FC236}">
              <a16:creationId xmlns:a16="http://schemas.microsoft.com/office/drawing/2014/main" id="{E7C29B5B-C181-4727-8FBB-9B9E8D648F1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a:extLst>
            <a:ext uri="{FF2B5EF4-FFF2-40B4-BE49-F238E27FC236}">
              <a16:creationId xmlns:a16="http://schemas.microsoft.com/office/drawing/2014/main" id="{5E622F20-A52D-4541-B85F-3C764938E32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a:extLst>
            <a:ext uri="{FF2B5EF4-FFF2-40B4-BE49-F238E27FC236}">
              <a16:creationId xmlns:a16="http://schemas.microsoft.com/office/drawing/2014/main" id="{5EDD03D5-D783-411E-BEC7-179C0335DBD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a:extLst>
            <a:ext uri="{FF2B5EF4-FFF2-40B4-BE49-F238E27FC236}">
              <a16:creationId xmlns:a16="http://schemas.microsoft.com/office/drawing/2014/main" id="{5B78D4E7-BE0D-433A-B01E-AE2EE2ACAD2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a:extLst>
            <a:ext uri="{FF2B5EF4-FFF2-40B4-BE49-F238E27FC236}">
              <a16:creationId xmlns:a16="http://schemas.microsoft.com/office/drawing/2014/main" id="{835E1AE6-E132-48F3-943D-5550EA4B4C8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a:extLst>
            <a:ext uri="{FF2B5EF4-FFF2-40B4-BE49-F238E27FC236}">
              <a16:creationId xmlns:a16="http://schemas.microsoft.com/office/drawing/2014/main" id="{76E88F2C-3ED0-45B3-854F-8357AE9008F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a:extLst>
            <a:ext uri="{FF2B5EF4-FFF2-40B4-BE49-F238E27FC236}">
              <a16:creationId xmlns:a16="http://schemas.microsoft.com/office/drawing/2014/main" id="{6F029C8C-02AC-4AD2-A41D-10E0A54B009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a:extLst>
            <a:ext uri="{FF2B5EF4-FFF2-40B4-BE49-F238E27FC236}">
              <a16:creationId xmlns:a16="http://schemas.microsoft.com/office/drawing/2014/main" id="{A6AAEAA1-4A92-4772-B024-49A5FC3C88A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a:extLst>
            <a:ext uri="{FF2B5EF4-FFF2-40B4-BE49-F238E27FC236}">
              <a16:creationId xmlns:a16="http://schemas.microsoft.com/office/drawing/2014/main" id="{9E7763B3-3B3D-4E21-8F12-8794071B461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a:extLst>
            <a:ext uri="{FF2B5EF4-FFF2-40B4-BE49-F238E27FC236}">
              <a16:creationId xmlns:a16="http://schemas.microsoft.com/office/drawing/2014/main" id="{B4C78315-327F-4EDF-AC75-82DDF1470D0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a:extLst>
            <a:ext uri="{FF2B5EF4-FFF2-40B4-BE49-F238E27FC236}">
              <a16:creationId xmlns:a16="http://schemas.microsoft.com/office/drawing/2014/main" id="{6B8528CE-E089-4635-BD8F-02E50DD603B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a:extLst>
            <a:ext uri="{FF2B5EF4-FFF2-40B4-BE49-F238E27FC236}">
              <a16:creationId xmlns:a16="http://schemas.microsoft.com/office/drawing/2014/main" id="{6A704D78-E690-4266-87B3-7E1E43259B3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a:extLst>
            <a:ext uri="{FF2B5EF4-FFF2-40B4-BE49-F238E27FC236}">
              <a16:creationId xmlns:a16="http://schemas.microsoft.com/office/drawing/2014/main" id="{311E0AB2-72F0-42FF-B8BE-F78679D4272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a:extLst>
            <a:ext uri="{FF2B5EF4-FFF2-40B4-BE49-F238E27FC236}">
              <a16:creationId xmlns:a16="http://schemas.microsoft.com/office/drawing/2014/main" id="{575D4140-3F3D-445A-B81E-8BA02174267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a:extLst>
            <a:ext uri="{FF2B5EF4-FFF2-40B4-BE49-F238E27FC236}">
              <a16:creationId xmlns:a16="http://schemas.microsoft.com/office/drawing/2014/main" id="{491D296E-A553-4B4D-A159-DE8FB2EE938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a:extLst>
            <a:ext uri="{FF2B5EF4-FFF2-40B4-BE49-F238E27FC236}">
              <a16:creationId xmlns:a16="http://schemas.microsoft.com/office/drawing/2014/main" id="{E2A6632C-EB71-4D9C-B6C1-D1BA5EEDCE4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a:extLst>
            <a:ext uri="{FF2B5EF4-FFF2-40B4-BE49-F238E27FC236}">
              <a16:creationId xmlns:a16="http://schemas.microsoft.com/office/drawing/2014/main" id="{FD4D9C94-EFBA-4B93-8CBD-7CB1A3717A2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a:extLst>
            <a:ext uri="{FF2B5EF4-FFF2-40B4-BE49-F238E27FC236}">
              <a16:creationId xmlns:a16="http://schemas.microsoft.com/office/drawing/2014/main" id="{F7DA6C5B-8E05-478C-8EF2-838F13FEF7E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a:extLst>
            <a:ext uri="{FF2B5EF4-FFF2-40B4-BE49-F238E27FC236}">
              <a16:creationId xmlns:a16="http://schemas.microsoft.com/office/drawing/2014/main" id="{0D353BCD-5466-4027-A786-1CDB598BD1B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a:extLst>
            <a:ext uri="{FF2B5EF4-FFF2-40B4-BE49-F238E27FC236}">
              <a16:creationId xmlns:a16="http://schemas.microsoft.com/office/drawing/2014/main" id="{354B83BF-9C5F-410C-9FFC-038DB10AC4A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a:extLst>
            <a:ext uri="{FF2B5EF4-FFF2-40B4-BE49-F238E27FC236}">
              <a16:creationId xmlns:a16="http://schemas.microsoft.com/office/drawing/2014/main" id="{E278F893-6779-4965-9036-C43F73BE8C0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a:extLst>
            <a:ext uri="{FF2B5EF4-FFF2-40B4-BE49-F238E27FC236}">
              <a16:creationId xmlns:a16="http://schemas.microsoft.com/office/drawing/2014/main" id="{80059DB1-A009-44A0-A331-9F18BA21E46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a:extLst>
            <a:ext uri="{FF2B5EF4-FFF2-40B4-BE49-F238E27FC236}">
              <a16:creationId xmlns:a16="http://schemas.microsoft.com/office/drawing/2014/main" id="{30D3D62B-4B4B-442D-AE2A-ED2027A7DAC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a:extLst>
            <a:ext uri="{FF2B5EF4-FFF2-40B4-BE49-F238E27FC236}">
              <a16:creationId xmlns:a16="http://schemas.microsoft.com/office/drawing/2014/main" id="{1A15473F-F5E0-4ABF-B7F6-4575F59EFCB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5" name="テキスト ボックス 374">
          <a:extLst>
            <a:ext uri="{FF2B5EF4-FFF2-40B4-BE49-F238E27FC236}">
              <a16:creationId xmlns:a16="http://schemas.microsoft.com/office/drawing/2014/main" id="{5D138AFE-C744-400E-B15C-86DD217154B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6" name="直線コネクタ 375">
          <a:extLst>
            <a:ext uri="{FF2B5EF4-FFF2-40B4-BE49-F238E27FC236}">
              <a16:creationId xmlns:a16="http://schemas.microsoft.com/office/drawing/2014/main" id="{B491962D-4043-4409-86D6-2457AB40EAF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7" name="直線コネクタ 376">
          <a:extLst>
            <a:ext uri="{FF2B5EF4-FFF2-40B4-BE49-F238E27FC236}">
              <a16:creationId xmlns:a16="http://schemas.microsoft.com/office/drawing/2014/main" id="{698C2C83-129C-4D6D-B455-F2862B6EA28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8" name="テキスト ボックス 377">
          <a:extLst>
            <a:ext uri="{FF2B5EF4-FFF2-40B4-BE49-F238E27FC236}">
              <a16:creationId xmlns:a16="http://schemas.microsoft.com/office/drawing/2014/main" id="{42068EC8-02CE-4DBE-A6FB-D792B4853171}"/>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9" name="直線コネクタ 378">
          <a:extLst>
            <a:ext uri="{FF2B5EF4-FFF2-40B4-BE49-F238E27FC236}">
              <a16:creationId xmlns:a16="http://schemas.microsoft.com/office/drawing/2014/main" id="{FF65DB20-D337-45BE-9A88-BF0DA0E9A69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0" name="テキスト ボックス 379">
          <a:extLst>
            <a:ext uri="{FF2B5EF4-FFF2-40B4-BE49-F238E27FC236}">
              <a16:creationId xmlns:a16="http://schemas.microsoft.com/office/drawing/2014/main" id="{616319AC-6F8B-4284-A6C5-D9E4A85525E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1" name="直線コネクタ 380">
          <a:extLst>
            <a:ext uri="{FF2B5EF4-FFF2-40B4-BE49-F238E27FC236}">
              <a16:creationId xmlns:a16="http://schemas.microsoft.com/office/drawing/2014/main" id="{7E4274B6-461E-4E98-BEA4-629E80E4E3E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2" name="テキスト ボックス 381">
          <a:extLst>
            <a:ext uri="{FF2B5EF4-FFF2-40B4-BE49-F238E27FC236}">
              <a16:creationId xmlns:a16="http://schemas.microsoft.com/office/drawing/2014/main" id="{E416B3FF-0346-4E6F-9FAF-2E04F4EE4CD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3" name="直線コネクタ 382">
          <a:extLst>
            <a:ext uri="{FF2B5EF4-FFF2-40B4-BE49-F238E27FC236}">
              <a16:creationId xmlns:a16="http://schemas.microsoft.com/office/drawing/2014/main" id="{97D597FB-7763-42D8-9609-C0DCD7E27B3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4" name="テキスト ボックス 383">
          <a:extLst>
            <a:ext uri="{FF2B5EF4-FFF2-40B4-BE49-F238E27FC236}">
              <a16:creationId xmlns:a16="http://schemas.microsoft.com/office/drawing/2014/main" id="{B94C7986-C4FA-415E-9A36-251ED2A2557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5" name="直線コネクタ 384">
          <a:extLst>
            <a:ext uri="{FF2B5EF4-FFF2-40B4-BE49-F238E27FC236}">
              <a16:creationId xmlns:a16="http://schemas.microsoft.com/office/drawing/2014/main" id="{73F38BAD-6B91-4D3A-BA50-C7A81E07747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6" name="テキスト ボックス 385">
          <a:extLst>
            <a:ext uri="{FF2B5EF4-FFF2-40B4-BE49-F238E27FC236}">
              <a16:creationId xmlns:a16="http://schemas.microsoft.com/office/drawing/2014/main" id="{CEFD4D6C-1697-4044-BA63-B37E71F04EF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7" name="直線コネクタ 386">
          <a:extLst>
            <a:ext uri="{FF2B5EF4-FFF2-40B4-BE49-F238E27FC236}">
              <a16:creationId xmlns:a16="http://schemas.microsoft.com/office/drawing/2014/main" id="{BCA6406B-0DF5-4807-B73A-8F8BE67C15A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8" name="テキスト ボックス 387">
          <a:extLst>
            <a:ext uri="{FF2B5EF4-FFF2-40B4-BE49-F238E27FC236}">
              <a16:creationId xmlns:a16="http://schemas.microsoft.com/office/drawing/2014/main" id="{27BDD322-B714-4E0F-BDE8-952CC017652B}"/>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9" name="直線コネクタ 388">
          <a:extLst>
            <a:ext uri="{FF2B5EF4-FFF2-40B4-BE49-F238E27FC236}">
              <a16:creationId xmlns:a16="http://schemas.microsoft.com/office/drawing/2014/main" id="{4F981025-BB8E-4CB7-A460-F2F041337DD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0" name="テキスト ボックス 389">
          <a:extLst>
            <a:ext uri="{FF2B5EF4-FFF2-40B4-BE49-F238E27FC236}">
              <a16:creationId xmlns:a16="http://schemas.microsoft.com/office/drawing/2014/main" id="{B67863DC-CE17-42B8-BF07-6B9766C2B05C}"/>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1" name="【認定こども園・幼稚園・保育所】&#10;有形固定資産減価償却率グラフ枠">
          <a:extLst>
            <a:ext uri="{FF2B5EF4-FFF2-40B4-BE49-F238E27FC236}">
              <a16:creationId xmlns:a16="http://schemas.microsoft.com/office/drawing/2014/main" id="{3C1A3F08-FC6E-4E79-90AF-C8F5F36B75E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92" name="直線コネクタ 391">
          <a:extLst>
            <a:ext uri="{FF2B5EF4-FFF2-40B4-BE49-F238E27FC236}">
              <a16:creationId xmlns:a16="http://schemas.microsoft.com/office/drawing/2014/main" id="{716A3338-531C-41E5-BDB8-43C4A222573F}"/>
            </a:ext>
          </a:extLst>
        </xdr:cNvPr>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93" name="【認定こども園・幼稚園・保育所】&#10;有形固定資産減価償却率最小値テキスト">
          <a:extLst>
            <a:ext uri="{FF2B5EF4-FFF2-40B4-BE49-F238E27FC236}">
              <a16:creationId xmlns:a16="http://schemas.microsoft.com/office/drawing/2014/main" id="{C484266B-D69A-4C58-81FA-2156E8614EE8}"/>
            </a:ext>
          </a:extLst>
        </xdr:cNvPr>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94" name="直線コネクタ 393">
          <a:extLst>
            <a:ext uri="{FF2B5EF4-FFF2-40B4-BE49-F238E27FC236}">
              <a16:creationId xmlns:a16="http://schemas.microsoft.com/office/drawing/2014/main" id="{7EC12187-5334-4799-BA92-E8A389F9BCB2}"/>
            </a:ext>
          </a:extLst>
        </xdr:cNvPr>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5" name="【認定こども園・幼稚園・保育所】&#10;有形固定資産減価償却率最大値テキスト">
          <a:extLst>
            <a:ext uri="{FF2B5EF4-FFF2-40B4-BE49-F238E27FC236}">
              <a16:creationId xmlns:a16="http://schemas.microsoft.com/office/drawing/2014/main" id="{7B1426C4-0158-4EA0-AD0A-A41BCC343963}"/>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6" name="直線コネクタ 395">
          <a:extLst>
            <a:ext uri="{FF2B5EF4-FFF2-40B4-BE49-F238E27FC236}">
              <a16:creationId xmlns:a16="http://schemas.microsoft.com/office/drawing/2014/main" id="{85D837DE-7953-4817-88EF-8B4BB333F709}"/>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18885</xdr:rowOff>
    </xdr:from>
    <xdr:ext cx="405111" cy="259045"/>
    <xdr:sp macro="" textlink="">
      <xdr:nvSpPr>
        <xdr:cNvPr id="397" name="【認定こども園・幼稚園・保育所】&#10;有形固定資産減価償却率平均値テキスト">
          <a:extLst>
            <a:ext uri="{FF2B5EF4-FFF2-40B4-BE49-F238E27FC236}">
              <a16:creationId xmlns:a16="http://schemas.microsoft.com/office/drawing/2014/main" id="{9F8A850F-8429-44FF-97B0-E043AB70CB9B}"/>
            </a:ext>
          </a:extLst>
        </xdr:cNvPr>
        <xdr:cNvSpPr txBox="1"/>
      </xdr:nvSpPr>
      <xdr:spPr>
        <a:xfrm>
          <a:off x="16357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98" name="フローチャート: 判断 397">
          <a:extLst>
            <a:ext uri="{FF2B5EF4-FFF2-40B4-BE49-F238E27FC236}">
              <a16:creationId xmlns:a16="http://schemas.microsoft.com/office/drawing/2014/main" id="{9092839A-38D7-4DAF-B0A0-11468861C1FF}"/>
            </a:ext>
          </a:extLst>
        </xdr:cNvPr>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99" name="フローチャート: 判断 398">
          <a:extLst>
            <a:ext uri="{FF2B5EF4-FFF2-40B4-BE49-F238E27FC236}">
              <a16:creationId xmlns:a16="http://schemas.microsoft.com/office/drawing/2014/main" id="{3323F5A0-1865-4C78-BF23-716BD03D6019}"/>
            </a:ext>
          </a:extLst>
        </xdr:cNvPr>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400" name="フローチャート: 判断 399">
          <a:extLst>
            <a:ext uri="{FF2B5EF4-FFF2-40B4-BE49-F238E27FC236}">
              <a16:creationId xmlns:a16="http://schemas.microsoft.com/office/drawing/2014/main" id="{0C7FE19D-92B4-473F-AB74-AB882FC8EECF}"/>
            </a:ext>
          </a:extLst>
        </xdr:cNvPr>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401" name="フローチャート: 判断 400">
          <a:extLst>
            <a:ext uri="{FF2B5EF4-FFF2-40B4-BE49-F238E27FC236}">
              <a16:creationId xmlns:a16="http://schemas.microsoft.com/office/drawing/2014/main" id="{F367B6F0-3E37-4D12-A3BF-882AAEE33C71}"/>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5F996C32-E361-4716-AD8E-3FB12C3629A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E5401180-5B06-4008-A6E2-05AD088B66D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84E43CA2-0A9D-4813-B4B9-E55D273250C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FBA0496A-8A07-4E56-B581-17DD383125A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85C8838F-D46C-4DF6-8C59-ABED028C4BC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138067</xdr:rowOff>
    </xdr:from>
    <xdr:to>
      <xdr:col>85</xdr:col>
      <xdr:colOff>177800</xdr:colOff>
      <xdr:row>39</xdr:row>
      <xdr:rowOff>68217</xdr:rowOff>
    </xdr:to>
    <xdr:sp macro="" textlink="">
      <xdr:nvSpPr>
        <xdr:cNvPr id="407" name="楕円 406">
          <a:extLst>
            <a:ext uri="{FF2B5EF4-FFF2-40B4-BE49-F238E27FC236}">
              <a16:creationId xmlns:a16="http://schemas.microsoft.com/office/drawing/2014/main" id="{E213F4B4-AA16-4723-BF8A-913091A5B77C}"/>
            </a:ext>
          </a:extLst>
        </xdr:cNvPr>
        <xdr:cNvSpPr/>
      </xdr:nvSpPr>
      <xdr:spPr>
        <a:xfrm>
          <a:off x="162687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116494</xdr:rowOff>
    </xdr:from>
    <xdr:ext cx="405111" cy="259045"/>
    <xdr:sp macro="" textlink="">
      <xdr:nvSpPr>
        <xdr:cNvPr id="408" name="【認定こども園・幼稚園・保育所】&#10;有形固定資産減価償却率該当値テキスト">
          <a:extLst>
            <a:ext uri="{FF2B5EF4-FFF2-40B4-BE49-F238E27FC236}">
              <a16:creationId xmlns:a16="http://schemas.microsoft.com/office/drawing/2014/main" id="{A16A481C-BCC6-4531-A7FE-611840AABE2B}"/>
            </a:ext>
          </a:extLst>
        </xdr:cNvPr>
        <xdr:cNvSpPr txBox="1"/>
      </xdr:nvSpPr>
      <xdr:spPr>
        <a:xfrm>
          <a:off x="16357600"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93980</xdr:rowOff>
    </xdr:from>
    <xdr:to>
      <xdr:col>81</xdr:col>
      <xdr:colOff>101600</xdr:colOff>
      <xdr:row>34</xdr:row>
      <xdr:rowOff>24130</xdr:rowOff>
    </xdr:to>
    <xdr:sp macro="" textlink="">
      <xdr:nvSpPr>
        <xdr:cNvPr id="409" name="楕円 408">
          <a:extLst>
            <a:ext uri="{FF2B5EF4-FFF2-40B4-BE49-F238E27FC236}">
              <a16:creationId xmlns:a16="http://schemas.microsoft.com/office/drawing/2014/main" id="{1031A672-4FFC-481D-8D26-0B24E746E98E}"/>
            </a:ext>
          </a:extLst>
        </xdr:cNvPr>
        <xdr:cNvSpPr/>
      </xdr:nvSpPr>
      <xdr:spPr>
        <a:xfrm>
          <a:off x="15430500" y="57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144780</xdr:rowOff>
    </xdr:from>
    <xdr:to>
      <xdr:col>85</xdr:col>
      <xdr:colOff>127000</xdr:colOff>
      <xdr:row>39</xdr:row>
      <xdr:rowOff>17417</xdr:rowOff>
    </xdr:to>
    <xdr:cxnSp macro="">
      <xdr:nvCxnSpPr>
        <xdr:cNvPr id="410" name="直線コネクタ 409">
          <a:extLst>
            <a:ext uri="{FF2B5EF4-FFF2-40B4-BE49-F238E27FC236}">
              <a16:creationId xmlns:a16="http://schemas.microsoft.com/office/drawing/2014/main" id="{158616D9-AEEB-4BB0-AC8E-06731473AF79}"/>
            </a:ext>
          </a:extLst>
        </xdr:cNvPr>
        <xdr:cNvCxnSpPr/>
      </xdr:nvCxnSpPr>
      <xdr:spPr>
        <a:xfrm>
          <a:off x="15481300" y="5802630"/>
          <a:ext cx="838200" cy="90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69487</xdr:rowOff>
    </xdr:from>
    <xdr:to>
      <xdr:col>76</xdr:col>
      <xdr:colOff>165100</xdr:colOff>
      <xdr:row>33</xdr:row>
      <xdr:rowOff>171087</xdr:rowOff>
    </xdr:to>
    <xdr:sp macro="" textlink="">
      <xdr:nvSpPr>
        <xdr:cNvPr id="411" name="楕円 410">
          <a:extLst>
            <a:ext uri="{FF2B5EF4-FFF2-40B4-BE49-F238E27FC236}">
              <a16:creationId xmlns:a16="http://schemas.microsoft.com/office/drawing/2014/main" id="{0A1DE0A7-1A59-4A59-8B78-2DD5D0179192}"/>
            </a:ext>
          </a:extLst>
        </xdr:cNvPr>
        <xdr:cNvSpPr/>
      </xdr:nvSpPr>
      <xdr:spPr>
        <a:xfrm>
          <a:off x="14541500" y="572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120287</xdr:rowOff>
    </xdr:from>
    <xdr:to>
      <xdr:col>81</xdr:col>
      <xdr:colOff>50800</xdr:colOff>
      <xdr:row>33</xdr:row>
      <xdr:rowOff>144780</xdr:rowOff>
    </xdr:to>
    <xdr:cxnSp macro="">
      <xdr:nvCxnSpPr>
        <xdr:cNvPr id="412" name="直線コネクタ 411">
          <a:extLst>
            <a:ext uri="{FF2B5EF4-FFF2-40B4-BE49-F238E27FC236}">
              <a16:creationId xmlns:a16="http://schemas.microsoft.com/office/drawing/2014/main" id="{E6F6C186-58EB-40B7-87ED-F3A65E2CDB77}"/>
            </a:ext>
          </a:extLst>
        </xdr:cNvPr>
        <xdr:cNvCxnSpPr/>
      </xdr:nvCxnSpPr>
      <xdr:spPr>
        <a:xfrm>
          <a:off x="14592300" y="577813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72753</xdr:rowOff>
    </xdr:from>
    <xdr:to>
      <xdr:col>72</xdr:col>
      <xdr:colOff>38100</xdr:colOff>
      <xdr:row>34</xdr:row>
      <xdr:rowOff>2903</xdr:rowOff>
    </xdr:to>
    <xdr:sp macro="" textlink="">
      <xdr:nvSpPr>
        <xdr:cNvPr id="413" name="楕円 412">
          <a:extLst>
            <a:ext uri="{FF2B5EF4-FFF2-40B4-BE49-F238E27FC236}">
              <a16:creationId xmlns:a16="http://schemas.microsoft.com/office/drawing/2014/main" id="{889D3A06-D48B-4B5E-A0CB-AD6977EBE663}"/>
            </a:ext>
          </a:extLst>
        </xdr:cNvPr>
        <xdr:cNvSpPr/>
      </xdr:nvSpPr>
      <xdr:spPr>
        <a:xfrm>
          <a:off x="13652500" y="573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120287</xdr:rowOff>
    </xdr:from>
    <xdr:to>
      <xdr:col>76</xdr:col>
      <xdr:colOff>114300</xdr:colOff>
      <xdr:row>33</xdr:row>
      <xdr:rowOff>123553</xdr:rowOff>
    </xdr:to>
    <xdr:cxnSp macro="">
      <xdr:nvCxnSpPr>
        <xdr:cNvPr id="414" name="直線コネクタ 413">
          <a:extLst>
            <a:ext uri="{FF2B5EF4-FFF2-40B4-BE49-F238E27FC236}">
              <a16:creationId xmlns:a16="http://schemas.microsoft.com/office/drawing/2014/main" id="{20F7E6A6-77D8-469E-8A99-ABF009AEBBFA}"/>
            </a:ext>
          </a:extLst>
        </xdr:cNvPr>
        <xdr:cNvCxnSpPr/>
      </xdr:nvCxnSpPr>
      <xdr:spPr>
        <a:xfrm flipV="1">
          <a:off x="13703300" y="577813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415" name="n_1aveValue【認定こども園・幼稚園・保育所】&#10;有形固定資産減価償却率">
          <a:extLst>
            <a:ext uri="{FF2B5EF4-FFF2-40B4-BE49-F238E27FC236}">
              <a16:creationId xmlns:a16="http://schemas.microsoft.com/office/drawing/2014/main" id="{CED55596-C3BC-40D0-A366-71F069ACCF3F}"/>
            </a:ext>
          </a:extLst>
        </xdr:cNvPr>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69141</xdr:rowOff>
    </xdr:from>
    <xdr:ext cx="405111" cy="259045"/>
    <xdr:sp macro="" textlink="">
      <xdr:nvSpPr>
        <xdr:cNvPr id="416" name="n_2aveValue【認定こども園・幼稚園・保育所】&#10;有形固定資産減価償却率">
          <a:extLst>
            <a:ext uri="{FF2B5EF4-FFF2-40B4-BE49-F238E27FC236}">
              <a16:creationId xmlns:a16="http://schemas.microsoft.com/office/drawing/2014/main" id="{09F5EEF7-F981-4358-88B1-76A0D8A16A20}"/>
            </a:ext>
          </a:extLst>
        </xdr:cNvPr>
        <xdr:cNvSpPr txBox="1"/>
      </xdr:nvSpPr>
      <xdr:spPr>
        <a:xfrm>
          <a:off x="143897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417" name="n_3aveValue【認定こども園・幼稚園・保育所】&#10;有形固定資産減価償却率">
          <a:extLst>
            <a:ext uri="{FF2B5EF4-FFF2-40B4-BE49-F238E27FC236}">
              <a16:creationId xmlns:a16="http://schemas.microsoft.com/office/drawing/2014/main" id="{A36FD789-A2CC-44E3-8321-6B552B07B0E7}"/>
            </a:ext>
          </a:extLst>
        </xdr:cNvPr>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40657</xdr:rowOff>
    </xdr:from>
    <xdr:ext cx="405111" cy="259045"/>
    <xdr:sp macro="" textlink="">
      <xdr:nvSpPr>
        <xdr:cNvPr id="418" name="n_1mainValue【認定こども園・幼稚園・保育所】&#10;有形固定資産減価償却率">
          <a:extLst>
            <a:ext uri="{FF2B5EF4-FFF2-40B4-BE49-F238E27FC236}">
              <a16:creationId xmlns:a16="http://schemas.microsoft.com/office/drawing/2014/main" id="{15FE6C4D-72B5-4634-A555-F9EC90F59975}"/>
            </a:ext>
          </a:extLst>
        </xdr:cNvPr>
        <xdr:cNvSpPr txBox="1"/>
      </xdr:nvSpPr>
      <xdr:spPr>
        <a:xfrm>
          <a:off x="15266044" y="55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16164</xdr:rowOff>
    </xdr:from>
    <xdr:ext cx="405111" cy="259045"/>
    <xdr:sp macro="" textlink="">
      <xdr:nvSpPr>
        <xdr:cNvPr id="419" name="n_2mainValue【認定こども園・幼稚園・保育所】&#10;有形固定資産減価償却率">
          <a:extLst>
            <a:ext uri="{FF2B5EF4-FFF2-40B4-BE49-F238E27FC236}">
              <a16:creationId xmlns:a16="http://schemas.microsoft.com/office/drawing/2014/main" id="{57F42F2F-50FF-477F-A508-9A00ED90A4FA}"/>
            </a:ext>
          </a:extLst>
        </xdr:cNvPr>
        <xdr:cNvSpPr txBox="1"/>
      </xdr:nvSpPr>
      <xdr:spPr>
        <a:xfrm>
          <a:off x="14389744" y="550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19430</xdr:rowOff>
    </xdr:from>
    <xdr:ext cx="405111" cy="259045"/>
    <xdr:sp macro="" textlink="">
      <xdr:nvSpPr>
        <xdr:cNvPr id="420" name="n_3mainValue【認定こども園・幼稚園・保育所】&#10;有形固定資産減価償却率">
          <a:extLst>
            <a:ext uri="{FF2B5EF4-FFF2-40B4-BE49-F238E27FC236}">
              <a16:creationId xmlns:a16="http://schemas.microsoft.com/office/drawing/2014/main" id="{DACB9D25-FF67-4DDF-B45B-646A02D0E273}"/>
            </a:ext>
          </a:extLst>
        </xdr:cNvPr>
        <xdr:cNvSpPr txBox="1"/>
      </xdr:nvSpPr>
      <xdr:spPr>
        <a:xfrm>
          <a:off x="13500744" y="5505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a:extLst>
            <a:ext uri="{FF2B5EF4-FFF2-40B4-BE49-F238E27FC236}">
              <a16:creationId xmlns:a16="http://schemas.microsoft.com/office/drawing/2014/main" id="{D0A66158-5500-4388-96FF-07DEFC282C6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a:extLst>
            <a:ext uri="{FF2B5EF4-FFF2-40B4-BE49-F238E27FC236}">
              <a16:creationId xmlns:a16="http://schemas.microsoft.com/office/drawing/2014/main" id="{023E8895-CB55-44D0-B10F-C7CE5481322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a:extLst>
            <a:ext uri="{FF2B5EF4-FFF2-40B4-BE49-F238E27FC236}">
              <a16:creationId xmlns:a16="http://schemas.microsoft.com/office/drawing/2014/main" id="{C9CDA8BA-7505-4249-9B6D-001B10AAAC9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a:extLst>
            <a:ext uri="{FF2B5EF4-FFF2-40B4-BE49-F238E27FC236}">
              <a16:creationId xmlns:a16="http://schemas.microsoft.com/office/drawing/2014/main" id="{2689B54E-EFE2-4D14-AB19-F8652EF802B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a:extLst>
            <a:ext uri="{FF2B5EF4-FFF2-40B4-BE49-F238E27FC236}">
              <a16:creationId xmlns:a16="http://schemas.microsoft.com/office/drawing/2014/main" id="{AFDE68FB-BC27-4153-B927-3B440EEF99A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a:extLst>
            <a:ext uri="{FF2B5EF4-FFF2-40B4-BE49-F238E27FC236}">
              <a16:creationId xmlns:a16="http://schemas.microsoft.com/office/drawing/2014/main" id="{5AEA1B3D-175C-4273-8BF4-94D5264ED30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a:extLst>
            <a:ext uri="{FF2B5EF4-FFF2-40B4-BE49-F238E27FC236}">
              <a16:creationId xmlns:a16="http://schemas.microsoft.com/office/drawing/2014/main" id="{AF2AB2B0-1128-4C40-93C3-24416DE2B88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a:extLst>
            <a:ext uri="{FF2B5EF4-FFF2-40B4-BE49-F238E27FC236}">
              <a16:creationId xmlns:a16="http://schemas.microsoft.com/office/drawing/2014/main" id="{C3FB32A7-9EB4-47D2-A678-8329434C399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a:extLst>
            <a:ext uri="{FF2B5EF4-FFF2-40B4-BE49-F238E27FC236}">
              <a16:creationId xmlns:a16="http://schemas.microsoft.com/office/drawing/2014/main" id="{2658F465-8ABB-40B2-B90B-1FA49911302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a:extLst>
            <a:ext uri="{FF2B5EF4-FFF2-40B4-BE49-F238E27FC236}">
              <a16:creationId xmlns:a16="http://schemas.microsoft.com/office/drawing/2014/main" id="{91BC8177-3229-4883-8DD6-71572148B92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1" name="直線コネクタ 430">
          <a:extLst>
            <a:ext uri="{FF2B5EF4-FFF2-40B4-BE49-F238E27FC236}">
              <a16:creationId xmlns:a16="http://schemas.microsoft.com/office/drawing/2014/main" id="{82AB9D18-199B-4F2D-8C34-510EBEE3ADA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2" name="テキスト ボックス 431">
          <a:extLst>
            <a:ext uri="{FF2B5EF4-FFF2-40B4-BE49-F238E27FC236}">
              <a16:creationId xmlns:a16="http://schemas.microsoft.com/office/drawing/2014/main" id="{C1A4DE5C-9310-4EEC-9B40-F2B5E40A1763}"/>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3" name="直線コネクタ 432">
          <a:extLst>
            <a:ext uri="{FF2B5EF4-FFF2-40B4-BE49-F238E27FC236}">
              <a16:creationId xmlns:a16="http://schemas.microsoft.com/office/drawing/2014/main" id="{929551BC-6547-4514-A0AD-C0037224150A}"/>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4" name="テキスト ボックス 433">
          <a:extLst>
            <a:ext uri="{FF2B5EF4-FFF2-40B4-BE49-F238E27FC236}">
              <a16:creationId xmlns:a16="http://schemas.microsoft.com/office/drawing/2014/main" id="{EF298E1B-CD0F-4A96-922B-C456EE90D061}"/>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5" name="直線コネクタ 434">
          <a:extLst>
            <a:ext uri="{FF2B5EF4-FFF2-40B4-BE49-F238E27FC236}">
              <a16:creationId xmlns:a16="http://schemas.microsoft.com/office/drawing/2014/main" id="{95267E8B-8408-4D83-94C0-E9330EA8B7C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6" name="テキスト ボックス 435">
          <a:extLst>
            <a:ext uri="{FF2B5EF4-FFF2-40B4-BE49-F238E27FC236}">
              <a16:creationId xmlns:a16="http://schemas.microsoft.com/office/drawing/2014/main" id="{1C123C01-285C-4948-8A5A-224F7EA50DD6}"/>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7" name="直線コネクタ 436">
          <a:extLst>
            <a:ext uri="{FF2B5EF4-FFF2-40B4-BE49-F238E27FC236}">
              <a16:creationId xmlns:a16="http://schemas.microsoft.com/office/drawing/2014/main" id="{713B7EC8-2E5C-467F-BE58-6167AE28187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8" name="テキスト ボックス 437">
          <a:extLst>
            <a:ext uri="{FF2B5EF4-FFF2-40B4-BE49-F238E27FC236}">
              <a16:creationId xmlns:a16="http://schemas.microsoft.com/office/drawing/2014/main" id="{9F3F28FE-4147-4424-B59E-33D0C8839CE4}"/>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9" name="直線コネクタ 438">
          <a:extLst>
            <a:ext uri="{FF2B5EF4-FFF2-40B4-BE49-F238E27FC236}">
              <a16:creationId xmlns:a16="http://schemas.microsoft.com/office/drawing/2014/main" id="{5A52C73E-8292-4258-BEDB-D2EAA201788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0" name="テキスト ボックス 439">
          <a:extLst>
            <a:ext uri="{FF2B5EF4-FFF2-40B4-BE49-F238E27FC236}">
              <a16:creationId xmlns:a16="http://schemas.microsoft.com/office/drawing/2014/main" id="{FD4FF420-3404-4E71-94E0-4CF03566226C}"/>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a:extLst>
            <a:ext uri="{FF2B5EF4-FFF2-40B4-BE49-F238E27FC236}">
              <a16:creationId xmlns:a16="http://schemas.microsoft.com/office/drawing/2014/main" id="{787282A6-083F-450D-99C2-4E1DFF8E24E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a:extLst>
            <a:ext uri="{FF2B5EF4-FFF2-40B4-BE49-F238E27FC236}">
              <a16:creationId xmlns:a16="http://schemas.microsoft.com/office/drawing/2014/main" id="{CDD1527F-0163-40AA-8581-01E5273CCA3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a:extLst>
            <a:ext uri="{FF2B5EF4-FFF2-40B4-BE49-F238E27FC236}">
              <a16:creationId xmlns:a16="http://schemas.microsoft.com/office/drawing/2014/main" id="{6A430D80-AB98-447B-94BD-6ACA269EBE0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444" name="直線コネクタ 443">
          <a:extLst>
            <a:ext uri="{FF2B5EF4-FFF2-40B4-BE49-F238E27FC236}">
              <a16:creationId xmlns:a16="http://schemas.microsoft.com/office/drawing/2014/main" id="{21F7F52A-3687-4AF1-999D-04CBDFF943D5}"/>
            </a:ext>
          </a:extLst>
        </xdr:cNvPr>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45" name="【認定こども園・幼稚園・保育所】&#10;一人当たり面積最小値テキスト">
          <a:extLst>
            <a:ext uri="{FF2B5EF4-FFF2-40B4-BE49-F238E27FC236}">
              <a16:creationId xmlns:a16="http://schemas.microsoft.com/office/drawing/2014/main" id="{570B157D-B163-4DD3-828B-54782E33089F}"/>
            </a:ext>
          </a:extLst>
        </xdr:cNvPr>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46" name="直線コネクタ 445">
          <a:extLst>
            <a:ext uri="{FF2B5EF4-FFF2-40B4-BE49-F238E27FC236}">
              <a16:creationId xmlns:a16="http://schemas.microsoft.com/office/drawing/2014/main" id="{EC08DBBB-D496-458B-B2D1-49A2438A97C6}"/>
            </a:ext>
          </a:extLst>
        </xdr:cNvPr>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447" name="【認定こども園・幼稚園・保育所】&#10;一人当たり面積最大値テキスト">
          <a:extLst>
            <a:ext uri="{FF2B5EF4-FFF2-40B4-BE49-F238E27FC236}">
              <a16:creationId xmlns:a16="http://schemas.microsoft.com/office/drawing/2014/main" id="{EC4109EE-111D-4032-9C71-E375F273510F}"/>
            </a:ext>
          </a:extLst>
        </xdr:cNvPr>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448" name="直線コネクタ 447">
          <a:extLst>
            <a:ext uri="{FF2B5EF4-FFF2-40B4-BE49-F238E27FC236}">
              <a16:creationId xmlns:a16="http://schemas.microsoft.com/office/drawing/2014/main" id="{A72056C1-B3ED-4297-A10E-7CCCCBC0EE32}"/>
            </a:ext>
          </a:extLst>
        </xdr:cNvPr>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xdr:rowOff>
    </xdr:from>
    <xdr:ext cx="469744" cy="259045"/>
    <xdr:sp macro="" textlink="">
      <xdr:nvSpPr>
        <xdr:cNvPr id="449" name="【認定こども園・幼稚園・保育所】&#10;一人当たり面積平均値テキスト">
          <a:extLst>
            <a:ext uri="{FF2B5EF4-FFF2-40B4-BE49-F238E27FC236}">
              <a16:creationId xmlns:a16="http://schemas.microsoft.com/office/drawing/2014/main" id="{6CD9F921-2CAB-4076-AFBE-3B196CD6FADA}"/>
            </a:ext>
          </a:extLst>
        </xdr:cNvPr>
        <xdr:cNvSpPr txBox="1"/>
      </xdr:nvSpPr>
      <xdr:spPr>
        <a:xfrm>
          <a:off x="22199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50" name="フローチャート: 判断 449">
          <a:extLst>
            <a:ext uri="{FF2B5EF4-FFF2-40B4-BE49-F238E27FC236}">
              <a16:creationId xmlns:a16="http://schemas.microsoft.com/office/drawing/2014/main" id="{689FF01F-1214-46EE-92A4-EA70EB90636E}"/>
            </a:ext>
          </a:extLst>
        </xdr:cNvPr>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451" name="フローチャート: 判断 450">
          <a:extLst>
            <a:ext uri="{FF2B5EF4-FFF2-40B4-BE49-F238E27FC236}">
              <a16:creationId xmlns:a16="http://schemas.microsoft.com/office/drawing/2014/main" id="{7F46EDE7-F4AA-42BF-87DF-78C430281FDA}"/>
            </a:ext>
          </a:extLst>
        </xdr:cNvPr>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52" name="フローチャート: 判断 451">
          <a:extLst>
            <a:ext uri="{FF2B5EF4-FFF2-40B4-BE49-F238E27FC236}">
              <a16:creationId xmlns:a16="http://schemas.microsoft.com/office/drawing/2014/main" id="{3475ADEB-D9A1-407A-879A-6871C21717F3}"/>
            </a:ext>
          </a:extLst>
        </xdr:cNvPr>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53" name="フローチャート: 判断 452">
          <a:extLst>
            <a:ext uri="{FF2B5EF4-FFF2-40B4-BE49-F238E27FC236}">
              <a16:creationId xmlns:a16="http://schemas.microsoft.com/office/drawing/2014/main" id="{F883AFF9-AEAC-45B2-9B11-C628588E92AE}"/>
            </a:ext>
          </a:extLst>
        </xdr:cNvPr>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8192BD66-21FE-4A85-8358-91FEE3CC91D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1FAD14A4-F762-42AC-975D-904A834C12D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77FF8CE1-F0A3-4FFC-8217-DC07D7DD409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329C23EB-8946-4DA7-B6DB-A79DF597DB3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88A9B9C7-77AE-4865-BAC8-0F1854C3327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139700</xdr:rowOff>
    </xdr:from>
    <xdr:to>
      <xdr:col>116</xdr:col>
      <xdr:colOff>114300</xdr:colOff>
      <xdr:row>38</xdr:row>
      <xdr:rowOff>69850</xdr:rowOff>
    </xdr:to>
    <xdr:sp macro="" textlink="">
      <xdr:nvSpPr>
        <xdr:cNvPr id="459" name="楕円 458">
          <a:extLst>
            <a:ext uri="{FF2B5EF4-FFF2-40B4-BE49-F238E27FC236}">
              <a16:creationId xmlns:a16="http://schemas.microsoft.com/office/drawing/2014/main" id="{5B20B3FE-A51E-4122-8FAF-946E9A771222}"/>
            </a:ext>
          </a:extLst>
        </xdr:cNvPr>
        <xdr:cNvSpPr/>
      </xdr:nvSpPr>
      <xdr:spPr>
        <a:xfrm>
          <a:off x="221107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162577</xdr:rowOff>
    </xdr:from>
    <xdr:ext cx="469744" cy="259045"/>
    <xdr:sp macro="" textlink="">
      <xdr:nvSpPr>
        <xdr:cNvPr id="460" name="【認定こども園・幼稚園・保育所】&#10;一人当たり面積該当値テキスト">
          <a:extLst>
            <a:ext uri="{FF2B5EF4-FFF2-40B4-BE49-F238E27FC236}">
              <a16:creationId xmlns:a16="http://schemas.microsoft.com/office/drawing/2014/main" id="{854F4743-2461-49DE-B4A1-B9B4A7CB3022}"/>
            </a:ext>
          </a:extLst>
        </xdr:cNvPr>
        <xdr:cNvSpPr txBox="1"/>
      </xdr:nvSpPr>
      <xdr:spPr>
        <a:xfrm>
          <a:off x="22199600"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128270</xdr:rowOff>
    </xdr:from>
    <xdr:to>
      <xdr:col>112</xdr:col>
      <xdr:colOff>38100</xdr:colOff>
      <xdr:row>39</xdr:row>
      <xdr:rowOff>58420</xdr:rowOff>
    </xdr:to>
    <xdr:sp macro="" textlink="">
      <xdr:nvSpPr>
        <xdr:cNvPr id="461" name="楕円 460">
          <a:extLst>
            <a:ext uri="{FF2B5EF4-FFF2-40B4-BE49-F238E27FC236}">
              <a16:creationId xmlns:a16="http://schemas.microsoft.com/office/drawing/2014/main" id="{6C295D9B-1D17-45AA-A92B-AE28C14457AE}"/>
            </a:ext>
          </a:extLst>
        </xdr:cNvPr>
        <xdr:cNvSpPr/>
      </xdr:nvSpPr>
      <xdr:spPr>
        <a:xfrm>
          <a:off x="21272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19050</xdr:rowOff>
    </xdr:from>
    <xdr:to>
      <xdr:col>116</xdr:col>
      <xdr:colOff>63500</xdr:colOff>
      <xdr:row>39</xdr:row>
      <xdr:rowOff>7620</xdr:rowOff>
    </xdr:to>
    <xdr:cxnSp macro="">
      <xdr:nvCxnSpPr>
        <xdr:cNvPr id="462" name="直線コネクタ 461">
          <a:extLst>
            <a:ext uri="{FF2B5EF4-FFF2-40B4-BE49-F238E27FC236}">
              <a16:creationId xmlns:a16="http://schemas.microsoft.com/office/drawing/2014/main" id="{26475889-C9A9-4928-BD01-01B2A2DEB0B0}"/>
            </a:ext>
          </a:extLst>
        </xdr:cNvPr>
        <xdr:cNvCxnSpPr/>
      </xdr:nvCxnSpPr>
      <xdr:spPr>
        <a:xfrm flipV="1">
          <a:off x="21323300" y="653415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2540</xdr:rowOff>
    </xdr:from>
    <xdr:to>
      <xdr:col>107</xdr:col>
      <xdr:colOff>101600</xdr:colOff>
      <xdr:row>38</xdr:row>
      <xdr:rowOff>104140</xdr:rowOff>
    </xdr:to>
    <xdr:sp macro="" textlink="">
      <xdr:nvSpPr>
        <xdr:cNvPr id="463" name="楕円 462">
          <a:extLst>
            <a:ext uri="{FF2B5EF4-FFF2-40B4-BE49-F238E27FC236}">
              <a16:creationId xmlns:a16="http://schemas.microsoft.com/office/drawing/2014/main" id="{70CF0BB5-B63A-4BA3-BE6F-C39FBAE0FE58}"/>
            </a:ext>
          </a:extLst>
        </xdr:cNvPr>
        <xdr:cNvSpPr/>
      </xdr:nvSpPr>
      <xdr:spPr>
        <a:xfrm>
          <a:off x="20383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53340</xdr:rowOff>
    </xdr:from>
    <xdr:to>
      <xdr:col>111</xdr:col>
      <xdr:colOff>177800</xdr:colOff>
      <xdr:row>39</xdr:row>
      <xdr:rowOff>7620</xdr:rowOff>
    </xdr:to>
    <xdr:cxnSp macro="">
      <xdr:nvCxnSpPr>
        <xdr:cNvPr id="464" name="直線コネクタ 463">
          <a:extLst>
            <a:ext uri="{FF2B5EF4-FFF2-40B4-BE49-F238E27FC236}">
              <a16:creationId xmlns:a16="http://schemas.microsoft.com/office/drawing/2014/main" id="{6D89B479-42CA-4F1C-9982-CA3EF8465592}"/>
            </a:ext>
          </a:extLst>
        </xdr:cNvPr>
        <xdr:cNvCxnSpPr/>
      </xdr:nvCxnSpPr>
      <xdr:spPr>
        <a:xfrm>
          <a:off x="20434300" y="656844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6350</xdr:rowOff>
    </xdr:from>
    <xdr:to>
      <xdr:col>102</xdr:col>
      <xdr:colOff>165100</xdr:colOff>
      <xdr:row>38</xdr:row>
      <xdr:rowOff>107950</xdr:rowOff>
    </xdr:to>
    <xdr:sp macro="" textlink="">
      <xdr:nvSpPr>
        <xdr:cNvPr id="465" name="楕円 464">
          <a:extLst>
            <a:ext uri="{FF2B5EF4-FFF2-40B4-BE49-F238E27FC236}">
              <a16:creationId xmlns:a16="http://schemas.microsoft.com/office/drawing/2014/main" id="{D9F16063-D1CD-4FB3-95B3-E17D9468E293}"/>
            </a:ext>
          </a:extLst>
        </xdr:cNvPr>
        <xdr:cNvSpPr/>
      </xdr:nvSpPr>
      <xdr:spPr>
        <a:xfrm>
          <a:off x="19494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53340</xdr:rowOff>
    </xdr:from>
    <xdr:to>
      <xdr:col>107</xdr:col>
      <xdr:colOff>50800</xdr:colOff>
      <xdr:row>38</xdr:row>
      <xdr:rowOff>57150</xdr:rowOff>
    </xdr:to>
    <xdr:cxnSp macro="">
      <xdr:nvCxnSpPr>
        <xdr:cNvPr id="466" name="直線コネクタ 465">
          <a:extLst>
            <a:ext uri="{FF2B5EF4-FFF2-40B4-BE49-F238E27FC236}">
              <a16:creationId xmlns:a16="http://schemas.microsoft.com/office/drawing/2014/main" id="{CE968BEB-8BF1-42A7-B1FB-A19171836F53}"/>
            </a:ext>
          </a:extLst>
        </xdr:cNvPr>
        <xdr:cNvCxnSpPr/>
      </xdr:nvCxnSpPr>
      <xdr:spPr>
        <a:xfrm flipV="1">
          <a:off x="19545300" y="65684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110507</xdr:rowOff>
    </xdr:from>
    <xdr:ext cx="469744" cy="259045"/>
    <xdr:sp macro="" textlink="">
      <xdr:nvSpPr>
        <xdr:cNvPr id="467" name="n_1aveValue【認定こども園・幼稚園・保育所】&#10;一人当たり面積">
          <a:extLst>
            <a:ext uri="{FF2B5EF4-FFF2-40B4-BE49-F238E27FC236}">
              <a16:creationId xmlns:a16="http://schemas.microsoft.com/office/drawing/2014/main" id="{C1B5E233-A1B7-4E1B-B375-E4468E0E51A4}"/>
            </a:ext>
          </a:extLst>
        </xdr:cNvPr>
        <xdr:cNvSpPr txBox="1"/>
      </xdr:nvSpPr>
      <xdr:spPr>
        <a:xfrm>
          <a:off x="21075727"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41927</xdr:rowOff>
    </xdr:from>
    <xdr:ext cx="469744" cy="259045"/>
    <xdr:sp macro="" textlink="">
      <xdr:nvSpPr>
        <xdr:cNvPr id="468" name="n_2aveValue【認定こども園・幼稚園・保育所】&#10;一人当たり面積">
          <a:extLst>
            <a:ext uri="{FF2B5EF4-FFF2-40B4-BE49-F238E27FC236}">
              <a16:creationId xmlns:a16="http://schemas.microsoft.com/office/drawing/2014/main" id="{F630F154-1EC2-4FB2-B745-A07A7194DE0A}"/>
            </a:ext>
          </a:extLst>
        </xdr:cNvPr>
        <xdr:cNvSpPr txBox="1"/>
      </xdr:nvSpPr>
      <xdr:spPr>
        <a:xfrm>
          <a:off x="20199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60977</xdr:rowOff>
    </xdr:from>
    <xdr:ext cx="469744" cy="259045"/>
    <xdr:sp macro="" textlink="">
      <xdr:nvSpPr>
        <xdr:cNvPr id="469" name="n_3aveValue【認定こども園・幼稚園・保育所】&#10;一人当たり面積">
          <a:extLst>
            <a:ext uri="{FF2B5EF4-FFF2-40B4-BE49-F238E27FC236}">
              <a16:creationId xmlns:a16="http://schemas.microsoft.com/office/drawing/2014/main" id="{942C5DC1-AA77-4F5D-A5B9-A5F1DACCC1D7}"/>
            </a:ext>
          </a:extLst>
        </xdr:cNvPr>
        <xdr:cNvSpPr txBox="1"/>
      </xdr:nvSpPr>
      <xdr:spPr>
        <a:xfrm>
          <a:off x="19310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74947</xdr:rowOff>
    </xdr:from>
    <xdr:ext cx="469744" cy="259045"/>
    <xdr:sp macro="" textlink="">
      <xdr:nvSpPr>
        <xdr:cNvPr id="470" name="n_1mainValue【認定こども園・幼稚園・保育所】&#10;一人当たり面積">
          <a:extLst>
            <a:ext uri="{FF2B5EF4-FFF2-40B4-BE49-F238E27FC236}">
              <a16:creationId xmlns:a16="http://schemas.microsoft.com/office/drawing/2014/main" id="{02A2DA87-9E37-41A8-B854-86532933E703}"/>
            </a:ext>
          </a:extLst>
        </xdr:cNvPr>
        <xdr:cNvSpPr txBox="1"/>
      </xdr:nvSpPr>
      <xdr:spPr>
        <a:xfrm>
          <a:off x="21075727"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120667</xdr:rowOff>
    </xdr:from>
    <xdr:ext cx="469744" cy="259045"/>
    <xdr:sp macro="" textlink="">
      <xdr:nvSpPr>
        <xdr:cNvPr id="471" name="n_2mainValue【認定こども園・幼稚園・保育所】&#10;一人当たり面積">
          <a:extLst>
            <a:ext uri="{FF2B5EF4-FFF2-40B4-BE49-F238E27FC236}">
              <a16:creationId xmlns:a16="http://schemas.microsoft.com/office/drawing/2014/main" id="{C8B171E8-3D2B-4737-8294-2C5572C268CE}"/>
            </a:ext>
          </a:extLst>
        </xdr:cNvPr>
        <xdr:cNvSpPr txBox="1"/>
      </xdr:nvSpPr>
      <xdr:spPr>
        <a:xfrm>
          <a:off x="20199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124477</xdr:rowOff>
    </xdr:from>
    <xdr:ext cx="469744" cy="259045"/>
    <xdr:sp macro="" textlink="">
      <xdr:nvSpPr>
        <xdr:cNvPr id="472" name="n_3mainValue【認定こども園・幼稚園・保育所】&#10;一人当たり面積">
          <a:extLst>
            <a:ext uri="{FF2B5EF4-FFF2-40B4-BE49-F238E27FC236}">
              <a16:creationId xmlns:a16="http://schemas.microsoft.com/office/drawing/2014/main" id="{A4FABBE8-6066-4DDA-9A5F-897A34A78F41}"/>
            </a:ext>
          </a:extLst>
        </xdr:cNvPr>
        <xdr:cNvSpPr txBox="1"/>
      </xdr:nvSpPr>
      <xdr:spPr>
        <a:xfrm>
          <a:off x="19310427"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a:extLst>
            <a:ext uri="{FF2B5EF4-FFF2-40B4-BE49-F238E27FC236}">
              <a16:creationId xmlns:a16="http://schemas.microsoft.com/office/drawing/2014/main" id="{F0CEC5A3-E631-4545-A939-CAEE4DF365B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a:extLst>
            <a:ext uri="{FF2B5EF4-FFF2-40B4-BE49-F238E27FC236}">
              <a16:creationId xmlns:a16="http://schemas.microsoft.com/office/drawing/2014/main" id="{297C6BCB-031D-4A96-805A-4A7BE2BE63C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a:extLst>
            <a:ext uri="{FF2B5EF4-FFF2-40B4-BE49-F238E27FC236}">
              <a16:creationId xmlns:a16="http://schemas.microsoft.com/office/drawing/2014/main" id="{216F10A7-E858-40C4-876C-35F177A7546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a:extLst>
            <a:ext uri="{FF2B5EF4-FFF2-40B4-BE49-F238E27FC236}">
              <a16:creationId xmlns:a16="http://schemas.microsoft.com/office/drawing/2014/main" id="{FACABAED-A07A-4830-8C08-5896AE356A9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a:extLst>
            <a:ext uri="{FF2B5EF4-FFF2-40B4-BE49-F238E27FC236}">
              <a16:creationId xmlns:a16="http://schemas.microsoft.com/office/drawing/2014/main" id="{AC1E2CCD-4693-4184-B331-8AE3858CE2F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a:extLst>
            <a:ext uri="{FF2B5EF4-FFF2-40B4-BE49-F238E27FC236}">
              <a16:creationId xmlns:a16="http://schemas.microsoft.com/office/drawing/2014/main" id="{824032D0-0082-4CD8-9402-6BBA5317FC6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a:extLst>
            <a:ext uri="{FF2B5EF4-FFF2-40B4-BE49-F238E27FC236}">
              <a16:creationId xmlns:a16="http://schemas.microsoft.com/office/drawing/2014/main" id="{45B9C953-B75B-4BB4-ABC3-F9ABEA8F094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a:extLst>
            <a:ext uri="{FF2B5EF4-FFF2-40B4-BE49-F238E27FC236}">
              <a16:creationId xmlns:a16="http://schemas.microsoft.com/office/drawing/2014/main" id="{AC73DE41-16DB-40C9-8ACC-3153916BCCC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a:extLst>
            <a:ext uri="{FF2B5EF4-FFF2-40B4-BE49-F238E27FC236}">
              <a16:creationId xmlns:a16="http://schemas.microsoft.com/office/drawing/2014/main" id="{485CC239-8CC1-46C5-8C5D-1E65F31CBEC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a:extLst>
            <a:ext uri="{FF2B5EF4-FFF2-40B4-BE49-F238E27FC236}">
              <a16:creationId xmlns:a16="http://schemas.microsoft.com/office/drawing/2014/main" id="{ED8D7DAD-5238-4733-B009-FE24FD577FD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3" name="テキスト ボックス 482">
          <a:extLst>
            <a:ext uri="{FF2B5EF4-FFF2-40B4-BE49-F238E27FC236}">
              <a16:creationId xmlns:a16="http://schemas.microsoft.com/office/drawing/2014/main" id="{9DC7DFA3-DDD7-46ED-B2B1-68EF75172A26}"/>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4" name="直線コネクタ 483">
          <a:extLst>
            <a:ext uri="{FF2B5EF4-FFF2-40B4-BE49-F238E27FC236}">
              <a16:creationId xmlns:a16="http://schemas.microsoft.com/office/drawing/2014/main" id="{99466934-E855-4E3C-908C-2B9FF596EC9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5" name="テキスト ボックス 484">
          <a:extLst>
            <a:ext uri="{FF2B5EF4-FFF2-40B4-BE49-F238E27FC236}">
              <a16:creationId xmlns:a16="http://schemas.microsoft.com/office/drawing/2014/main" id="{7625D33C-522D-40CE-A135-CBABBA2A92F7}"/>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6" name="直線コネクタ 485">
          <a:extLst>
            <a:ext uri="{FF2B5EF4-FFF2-40B4-BE49-F238E27FC236}">
              <a16:creationId xmlns:a16="http://schemas.microsoft.com/office/drawing/2014/main" id="{AA19433D-DAC4-4ABB-B834-3D56D3BB932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7" name="テキスト ボックス 486">
          <a:extLst>
            <a:ext uri="{FF2B5EF4-FFF2-40B4-BE49-F238E27FC236}">
              <a16:creationId xmlns:a16="http://schemas.microsoft.com/office/drawing/2014/main" id="{ACD5E075-F84F-4376-B536-F937D772989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8" name="直線コネクタ 487">
          <a:extLst>
            <a:ext uri="{FF2B5EF4-FFF2-40B4-BE49-F238E27FC236}">
              <a16:creationId xmlns:a16="http://schemas.microsoft.com/office/drawing/2014/main" id="{33686EC7-6F88-4F7E-998D-6389630B87D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9" name="テキスト ボックス 488">
          <a:extLst>
            <a:ext uri="{FF2B5EF4-FFF2-40B4-BE49-F238E27FC236}">
              <a16:creationId xmlns:a16="http://schemas.microsoft.com/office/drawing/2014/main" id="{70B9D819-5083-44F0-81B0-75725E8E8D2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0" name="直線コネクタ 489">
          <a:extLst>
            <a:ext uri="{FF2B5EF4-FFF2-40B4-BE49-F238E27FC236}">
              <a16:creationId xmlns:a16="http://schemas.microsoft.com/office/drawing/2014/main" id="{36851628-758D-4EF6-9B00-27001AD93F8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1" name="テキスト ボックス 490">
          <a:extLst>
            <a:ext uri="{FF2B5EF4-FFF2-40B4-BE49-F238E27FC236}">
              <a16:creationId xmlns:a16="http://schemas.microsoft.com/office/drawing/2014/main" id="{7956955C-0592-44FA-AECB-E9C69CCAD24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2" name="直線コネクタ 491">
          <a:extLst>
            <a:ext uri="{FF2B5EF4-FFF2-40B4-BE49-F238E27FC236}">
              <a16:creationId xmlns:a16="http://schemas.microsoft.com/office/drawing/2014/main" id="{D9CE0AA2-DD6F-42E4-BD43-298D84D9D3D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3" name="テキスト ボックス 492">
          <a:extLst>
            <a:ext uri="{FF2B5EF4-FFF2-40B4-BE49-F238E27FC236}">
              <a16:creationId xmlns:a16="http://schemas.microsoft.com/office/drawing/2014/main" id="{9061D20F-D8EA-4ACC-8B78-3007EB5F838B}"/>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a:extLst>
            <a:ext uri="{FF2B5EF4-FFF2-40B4-BE49-F238E27FC236}">
              <a16:creationId xmlns:a16="http://schemas.microsoft.com/office/drawing/2014/main" id="{AFA6AA7C-B7A3-49D6-B44F-87DB57B0EC7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a:extLst>
            <a:ext uri="{FF2B5EF4-FFF2-40B4-BE49-F238E27FC236}">
              <a16:creationId xmlns:a16="http://schemas.microsoft.com/office/drawing/2014/main" id="{2C53A107-FC25-420D-B8D5-4DB28BFF1D93}"/>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学校施設】&#10;有形固定資産減価償却率グラフ枠">
          <a:extLst>
            <a:ext uri="{FF2B5EF4-FFF2-40B4-BE49-F238E27FC236}">
              <a16:creationId xmlns:a16="http://schemas.microsoft.com/office/drawing/2014/main" id="{1A8907A2-FB95-43D2-928E-20659FF681D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97" name="直線コネクタ 496">
          <a:extLst>
            <a:ext uri="{FF2B5EF4-FFF2-40B4-BE49-F238E27FC236}">
              <a16:creationId xmlns:a16="http://schemas.microsoft.com/office/drawing/2014/main" id="{D3FFD04A-BBD9-4063-A26A-D80EDD0787F2}"/>
            </a:ext>
          </a:extLst>
        </xdr:cNvPr>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98" name="【学校施設】&#10;有形固定資産減価償却率最小値テキスト">
          <a:extLst>
            <a:ext uri="{FF2B5EF4-FFF2-40B4-BE49-F238E27FC236}">
              <a16:creationId xmlns:a16="http://schemas.microsoft.com/office/drawing/2014/main" id="{6048F4F3-ADFA-4245-AC02-8A7FC79A6DC8}"/>
            </a:ext>
          </a:extLst>
        </xdr:cNvPr>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99" name="直線コネクタ 498">
          <a:extLst>
            <a:ext uri="{FF2B5EF4-FFF2-40B4-BE49-F238E27FC236}">
              <a16:creationId xmlns:a16="http://schemas.microsoft.com/office/drawing/2014/main" id="{4CB8B881-0BFA-4F22-A8DE-D8F95F8BB6F9}"/>
            </a:ext>
          </a:extLst>
        </xdr:cNvPr>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500" name="【学校施設】&#10;有形固定資産減価償却率最大値テキスト">
          <a:extLst>
            <a:ext uri="{FF2B5EF4-FFF2-40B4-BE49-F238E27FC236}">
              <a16:creationId xmlns:a16="http://schemas.microsoft.com/office/drawing/2014/main" id="{02DF67F3-D508-483B-933C-90582E3A0D6A}"/>
            </a:ext>
          </a:extLst>
        </xdr:cNvPr>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501" name="直線コネクタ 500">
          <a:extLst>
            <a:ext uri="{FF2B5EF4-FFF2-40B4-BE49-F238E27FC236}">
              <a16:creationId xmlns:a16="http://schemas.microsoft.com/office/drawing/2014/main" id="{E35D006E-C401-49FE-909D-DE25267B4DBE}"/>
            </a:ext>
          </a:extLst>
        </xdr:cNvPr>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49547</xdr:rowOff>
    </xdr:from>
    <xdr:ext cx="405111" cy="259045"/>
    <xdr:sp macro="" textlink="">
      <xdr:nvSpPr>
        <xdr:cNvPr id="502" name="【学校施設】&#10;有形固定資産減価償却率平均値テキスト">
          <a:extLst>
            <a:ext uri="{FF2B5EF4-FFF2-40B4-BE49-F238E27FC236}">
              <a16:creationId xmlns:a16="http://schemas.microsoft.com/office/drawing/2014/main" id="{45CB62DD-7D77-432F-AEDA-3C04F75EDE96}"/>
            </a:ext>
          </a:extLst>
        </xdr:cNvPr>
        <xdr:cNvSpPr txBox="1"/>
      </xdr:nvSpPr>
      <xdr:spPr>
        <a:xfrm>
          <a:off x="16357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503" name="フローチャート: 判断 502">
          <a:extLst>
            <a:ext uri="{FF2B5EF4-FFF2-40B4-BE49-F238E27FC236}">
              <a16:creationId xmlns:a16="http://schemas.microsoft.com/office/drawing/2014/main" id="{9A3E36CA-7A90-4755-9E05-7E89D74AC754}"/>
            </a:ext>
          </a:extLst>
        </xdr:cNvPr>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504" name="フローチャート: 判断 503">
          <a:extLst>
            <a:ext uri="{FF2B5EF4-FFF2-40B4-BE49-F238E27FC236}">
              <a16:creationId xmlns:a16="http://schemas.microsoft.com/office/drawing/2014/main" id="{FD13773B-28A1-4345-8D58-3C7F38AE4DC4}"/>
            </a:ext>
          </a:extLst>
        </xdr:cNvPr>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505" name="フローチャート: 判断 504">
          <a:extLst>
            <a:ext uri="{FF2B5EF4-FFF2-40B4-BE49-F238E27FC236}">
              <a16:creationId xmlns:a16="http://schemas.microsoft.com/office/drawing/2014/main" id="{D4A2FD65-2534-43E7-8F14-FF73B832506D}"/>
            </a:ext>
          </a:extLst>
        </xdr:cNvPr>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506" name="フローチャート: 判断 505">
          <a:extLst>
            <a:ext uri="{FF2B5EF4-FFF2-40B4-BE49-F238E27FC236}">
              <a16:creationId xmlns:a16="http://schemas.microsoft.com/office/drawing/2014/main" id="{7EA5A8D8-4855-45EC-99B1-C0A121BB422A}"/>
            </a:ext>
          </a:extLst>
        </xdr:cNvPr>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49A018A0-7A75-4864-9A06-04AEDB0626D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29F502C9-4697-4672-8918-4CF515232AD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535373A5-AC3C-40FE-9836-59C2BFEA69C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634B7CC6-E4F1-4875-A008-BEB7E23E3F8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76A2B8C3-6485-4834-83F5-F6B1AE1DB7D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80645</xdr:rowOff>
    </xdr:from>
    <xdr:to>
      <xdr:col>85</xdr:col>
      <xdr:colOff>177800</xdr:colOff>
      <xdr:row>59</xdr:row>
      <xdr:rowOff>10795</xdr:rowOff>
    </xdr:to>
    <xdr:sp macro="" textlink="">
      <xdr:nvSpPr>
        <xdr:cNvPr id="512" name="楕円 511">
          <a:extLst>
            <a:ext uri="{FF2B5EF4-FFF2-40B4-BE49-F238E27FC236}">
              <a16:creationId xmlns:a16="http://schemas.microsoft.com/office/drawing/2014/main" id="{802E0414-124B-4F83-9933-B278B52A4582}"/>
            </a:ext>
          </a:extLst>
        </xdr:cNvPr>
        <xdr:cNvSpPr/>
      </xdr:nvSpPr>
      <xdr:spPr>
        <a:xfrm>
          <a:off x="162687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103522</xdr:rowOff>
    </xdr:from>
    <xdr:ext cx="405111" cy="259045"/>
    <xdr:sp macro="" textlink="">
      <xdr:nvSpPr>
        <xdr:cNvPr id="513" name="【学校施設】&#10;有形固定資産減価償却率該当値テキスト">
          <a:extLst>
            <a:ext uri="{FF2B5EF4-FFF2-40B4-BE49-F238E27FC236}">
              <a16:creationId xmlns:a16="http://schemas.microsoft.com/office/drawing/2014/main" id="{DA2F6B15-E7DE-4764-88E0-E99C4D12AC87}"/>
            </a:ext>
          </a:extLst>
        </xdr:cNvPr>
        <xdr:cNvSpPr txBox="1"/>
      </xdr:nvSpPr>
      <xdr:spPr>
        <a:xfrm>
          <a:off x="16357600"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105410</xdr:rowOff>
    </xdr:from>
    <xdr:to>
      <xdr:col>81</xdr:col>
      <xdr:colOff>101600</xdr:colOff>
      <xdr:row>59</xdr:row>
      <xdr:rowOff>35560</xdr:rowOff>
    </xdr:to>
    <xdr:sp macro="" textlink="">
      <xdr:nvSpPr>
        <xdr:cNvPr id="514" name="楕円 513">
          <a:extLst>
            <a:ext uri="{FF2B5EF4-FFF2-40B4-BE49-F238E27FC236}">
              <a16:creationId xmlns:a16="http://schemas.microsoft.com/office/drawing/2014/main" id="{27FD4BD4-5917-46CE-A219-E220A2CE8652}"/>
            </a:ext>
          </a:extLst>
        </xdr:cNvPr>
        <xdr:cNvSpPr/>
      </xdr:nvSpPr>
      <xdr:spPr>
        <a:xfrm>
          <a:off x="154305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131445</xdr:rowOff>
    </xdr:from>
    <xdr:to>
      <xdr:col>85</xdr:col>
      <xdr:colOff>127000</xdr:colOff>
      <xdr:row>58</xdr:row>
      <xdr:rowOff>156210</xdr:rowOff>
    </xdr:to>
    <xdr:cxnSp macro="">
      <xdr:nvCxnSpPr>
        <xdr:cNvPr id="515" name="直線コネクタ 514">
          <a:extLst>
            <a:ext uri="{FF2B5EF4-FFF2-40B4-BE49-F238E27FC236}">
              <a16:creationId xmlns:a16="http://schemas.microsoft.com/office/drawing/2014/main" id="{8E8869FB-CB98-4F60-99A5-5021701B3CB1}"/>
            </a:ext>
          </a:extLst>
        </xdr:cNvPr>
        <xdr:cNvCxnSpPr/>
      </xdr:nvCxnSpPr>
      <xdr:spPr>
        <a:xfrm flipV="1">
          <a:off x="15481300" y="1007554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135890</xdr:rowOff>
    </xdr:from>
    <xdr:to>
      <xdr:col>76</xdr:col>
      <xdr:colOff>165100</xdr:colOff>
      <xdr:row>59</xdr:row>
      <xdr:rowOff>66040</xdr:rowOff>
    </xdr:to>
    <xdr:sp macro="" textlink="">
      <xdr:nvSpPr>
        <xdr:cNvPr id="516" name="楕円 515">
          <a:extLst>
            <a:ext uri="{FF2B5EF4-FFF2-40B4-BE49-F238E27FC236}">
              <a16:creationId xmlns:a16="http://schemas.microsoft.com/office/drawing/2014/main" id="{E8ECE0C5-8BC6-48E1-AFF5-E4350B0392A2}"/>
            </a:ext>
          </a:extLst>
        </xdr:cNvPr>
        <xdr:cNvSpPr/>
      </xdr:nvSpPr>
      <xdr:spPr>
        <a:xfrm>
          <a:off x="14541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156210</xdr:rowOff>
    </xdr:from>
    <xdr:to>
      <xdr:col>81</xdr:col>
      <xdr:colOff>50800</xdr:colOff>
      <xdr:row>59</xdr:row>
      <xdr:rowOff>15240</xdr:rowOff>
    </xdr:to>
    <xdr:cxnSp macro="">
      <xdr:nvCxnSpPr>
        <xdr:cNvPr id="517" name="直線コネクタ 516">
          <a:extLst>
            <a:ext uri="{FF2B5EF4-FFF2-40B4-BE49-F238E27FC236}">
              <a16:creationId xmlns:a16="http://schemas.microsoft.com/office/drawing/2014/main" id="{A820C549-175E-4D8C-817B-74CC9B39A61E}"/>
            </a:ext>
          </a:extLst>
        </xdr:cNvPr>
        <xdr:cNvCxnSpPr/>
      </xdr:nvCxnSpPr>
      <xdr:spPr>
        <a:xfrm flipV="1">
          <a:off x="14592300" y="101003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149225</xdr:rowOff>
    </xdr:from>
    <xdr:to>
      <xdr:col>72</xdr:col>
      <xdr:colOff>38100</xdr:colOff>
      <xdr:row>59</xdr:row>
      <xdr:rowOff>79375</xdr:rowOff>
    </xdr:to>
    <xdr:sp macro="" textlink="">
      <xdr:nvSpPr>
        <xdr:cNvPr id="518" name="楕円 517">
          <a:extLst>
            <a:ext uri="{FF2B5EF4-FFF2-40B4-BE49-F238E27FC236}">
              <a16:creationId xmlns:a16="http://schemas.microsoft.com/office/drawing/2014/main" id="{4F20E439-4AD0-463D-97BC-279EB936F8CA}"/>
            </a:ext>
          </a:extLst>
        </xdr:cNvPr>
        <xdr:cNvSpPr/>
      </xdr:nvSpPr>
      <xdr:spPr>
        <a:xfrm>
          <a:off x="13652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15240</xdr:rowOff>
    </xdr:from>
    <xdr:to>
      <xdr:col>76</xdr:col>
      <xdr:colOff>114300</xdr:colOff>
      <xdr:row>59</xdr:row>
      <xdr:rowOff>28575</xdr:rowOff>
    </xdr:to>
    <xdr:cxnSp macro="">
      <xdr:nvCxnSpPr>
        <xdr:cNvPr id="519" name="直線コネクタ 518">
          <a:extLst>
            <a:ext uri="{FF2B5EF4-FFF2-40B4-BE49-F238E27FC236}">
              <a16:creationId xmlns:a16="http://schemas.microsoft.com/office/drawing/2014/main" id="{7E5901D9-551B-4EAF-B3B2-5BB578E5454A}"/>
            </a:ext>
          </a:extLst>
        </xdr:cNvPr>
        <xdr:cNvCxnSpPr/>
      </xdr:nvCxnSpPr>
      <xdr:spPr>
        <a:xfrm flipV="1">
          <a:off x="13703300" y="1013079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13352</xdr:rowOff>
    </xdr:from>
    <xdr:ext cx="405111" cy="259045"/>
    <xdr:sp macro="" textlink="">
      <xdr:nvSpPr>
        <xdr:cNvPr id="520" name="n_1aveValue【学校施設】&#10;有形固定資産減価償却率">
          <a:extLst>
            <a:ext uri="{FF2B5EF4-FFF2-40B4-BE49-F238E27FC236}">
              <a16:creationId xmlns:a16="http://schemas.microsoft.com/office/drawing/2014/main" id="{29B63AD8-F409-4ED2-A9D3-719D2BD8028D}"/>
            </a:ext>
          </a:extLst>
        </xdr:cNvPr>
        <xdr:cNvSpPr txBox="1"/>
      </xdr:nvSpPr>
      <xdr:spPr>
        <a:xfrm>
          <a:off x="152660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17162</xdr:rowOff>
    </xdr:from>
    <xdr:ext cx="405111" cy="259045"/>
    <xdr:sp macro="" textlink="">
      <xdr:nvSpPr>
        <xdr:cNvPr id="521" name="n_2aveValue【学校施設】&#10;有形固定資産減価償却率">
          <a:extLst>
            <a:ext uri="{FF2B5EF4-FFF2-40B4-BE49-F238E27FC236}">
              <a16:creationId xmlns:a16="http://schemas.microsoft.com/office/drawing/2014/main" id="{2DA10582-C96C-4B7F-A7CE-2A39575BF1E0}"/>
            </a:ext>
          </a:extLst>
        </xdr:cNvPr>
        <xdr:cNvSpPr txBox="1"/>
      </xdr:nvSpPr>
      <xdr:spPr>
        <a:xfrm>
          <a:off x="14389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24782</xdr:rowOff>
    </xdr:from>
    <xdr:ext cx="405111" cy="259045"/>
    <xdr:sp macro="" textlink="">
      <xdr:nvSpPr>
        <xdr:cNvPr id="522" name="n_3aveValue【学校施設】&#10;有形固定資産減価償却率">
          <a:extLst>
            <a:ext uri="{FF2B5EF4-FFF2-40B4-BE49-F238E27FC236}">
              <a16:creationId xmlns:a16="http://schemas.microsoft.com/office/drawing/2014/main" id="{B8BAAB7E-8684-4452-82C5-DD5A32A5D4D8}"/>
            </a:ext>
          </a:extLst>
        </xdr:cNvPr>
        <xdr:cNvSpPr txBox="1"/>
      </xdr:nvSpPr>
      <xdr:spPr>
        <a:xfrm>
          <a:off x="13500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52087</xdr:rowOff>
    </xdr:from>
    <xdr:ext cx="405111" cy="259045"/>
    <xdr:sp macro="" textlink="">
      <xdr:nvSpPr>
        <xdr:cNvPr id="523" name="n_1mainValue【学校施設】&#10;有形固定資産減価償却率">
          <a:extLst>
            <a:ext uri="{FF2B5EF4-FFF2-40B4-BE49-F238E27FC236}">
              <a16:creationId xmlns:a16="http://schemas.microsoft.com/office/drawing/2014/main" id="{033DE22C-D585-4B45-876F-36782CC18BA4}"/>
            </a:ext>
          </a:extLst>
        </xdr:cNvPr>
        <xdr:cNvSpPr txBox="1"/>
      </xdr:nvSpPr>
      <xdr:spPr>
        <a:xfrm>
          <a:off x="152660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82567</xdr:rowOff>
    </xdr:from>
    <xdr:ext cx="405111" cy="259045"/>
    <xdr:sp macro="" textlink="">
      <xdr:nvSpPr>
        <xdr:cNvPr id="524" name="n_2mainValue【学校施設】&#10;有形固定資産減価償却率">
          <a:extLst>
            <a:ext uri="{FF2B5EF4-FFF2-40B4-BE49-F238E27FC236}">
              <a16:creationId xmlns:a16="http://schemas.microsoft.com/office/drawing/2014/main" id="{189213C1-FC6C-4E07-8B4D-D6B90C5A7C70}"/>
            </a:ext>
          </a:extLst>
        </xdr:cNvPr>
        <xdr:cNvSpPr txBox="1"/>
      </xdr:nvSpPr>
      <xdr:spPr>
        <a:xfrm>
          <a:off x="14389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95902</xdr:rowOff>
    </xdr:from>
    <xdr:ext cx="405111" cy="259045"/>
    <xdr:sp macro="" textlink="">
      <xdr:nvSpPr>
        <xdr:cNvPr id="525" name="n_3mainValue【学校施設】&#10;有形固定資産減価償却率">
          <a:extLst>
            <a:ext uri="{FF2B5EF4-FFF2-40B4-BE49-F238E27FC236}">
              <a16:creationId xmlns:a16="http://schemas.microsoft.com/office/drawing/2014/main" id="{62DCA2FB-9527-42E7-9479-F4D881EACDD9}"/>
            </a:ext>
          </a:extLst>
        </xdr:cNvPr>
        <xdr:cNvSpPr txBox="1"/>
      </xdr:nvSpPr>
      <xdr:spPr>
        <a:xfrm>
          <a:off x="135007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6" name="正方形/長方形 525">
          <a:extLst>
            <a:ext uri="{FF2B5EF4-FFF2-40B4-BE49-F238E27FC236}">
              <a16:creationId xmlns:a16="http://schemas.microsoft.com/office/drawing/2014/main" id="{DF220AAC-83E6-4A17-AD48-69224B8E74D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7" name="正方形/長方形 526">
          <a:extLst>
            <a:ext uri="{FF2B5EF4-FFF2-40B4-BE49-F238E27FC236}">
              <a16:creationId xmlns:a16="http://schemas.microsoft.com/office/drawing/2014/main" id="{C41196AB-3393-431F-9690-202FF35F151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8" name="正方形/長方形 527">
          <a:extLst>
            <a:ext uri="{FF2B5EF4-FFF2-40B4-BE49-F238E27FC236}">
              <a16:creationId xmlns:a16="http://schemas.microsoft.com/office/drawing/2014/main" id="{0E2241F8-B8CF-4F1A-9B36-406DBF4ED2C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9" name="正方形/長方形 528">
          <a:extLst>
            <a:ext uri="{FF2B5EF4-FFF2-40B4-BE49-F238E27FC236}">
              <a16:creationId xmlns:a16="http://schemas.microsoft.com/office/drawing/2014/main" id="{9CB04580-3670-4105-A4A5-2A6799641C8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0" name="正方形/長方形 529">
          <a:extLst>
            <a:ext uri="{FF2B5EF4-FFF2-40B4-BE49-F238E27FC236}">
              <a16:creationId xmlns:a16="http://schemas.microsoft.com/office/drawing/2014/main" id="{8C447F95-481C-4770-8EFC-8221645560D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1" name="正方形/長方形 530">
          <a:extLst>
            <a:ext uri="{FF2B5EF4-FFF2-40B4-BE49-F238E27FC236}">
              <a16:creationId xmlns:a16="http://schemas.microsoft.com/office/drawing/2014/main" id="{88795841-0844-4C52-A783-0E601D6C4FA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2" name="正方形/長方形 531">
          <a:extLst>
            <a:ext uri="{FF2B5EF4-FFF2-40B4-BE49-F238E27FC236}">
              <a16:creationId xmlns:a16="http://schemas.microsoft.com/office/drawing/2014/main" id="{9E8FBB0D-0F4D-4396-A011-157364D3078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3" name="正方形/長方形 532">
          <a:extLst>
            <a:ext uri="{FF2B5EF4-FFF2-40B4-BE49-F238E27FC236}">
              <a16:creationId xmlns:a16="http://schemas.microsoft.com/office/drawing/2014/main" id="{BA70CA6F-CFCD-4390-9BC6-9E4299FA0CB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4" name="テキスト ボックス 533">
          <a:extLst>
            <a:ext uri="{FF2B5EF4-FFF2-40B4-BE49-F238E27FC236}">
              <a16:creationId xmlns:a16="http://schemas.microsoft.com/office/drawing/2014/main" id="{695B176F-422C-4C01-AD1E-03DAF3083E2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5" name="直線コネクタ 534">
          <a:extLst>
            <a:ext uri="{FF2B5EF4-FFF2-40B4-BE49-F238E27FC236}">
              <a16:creationId xmlns:a16="http://schemas.microsoft.com/office/drawing/2014/main" id="{571FABD0-2B01-41BD-B065-0D2972C0D40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6" name="テキスト ボックス 535">
          <a:extLst>
            <a:ext uri="{FF2B5EF4-FFF2-40B4-BE49-F238E27FC236}">
              <a16:creationId xmlns:a16="http://schemas.microsoft.com/office/drawing/2014/main" id="{016A175D-B0ED-4A55-978D-3C2E70AA3B5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7" name="直線コネクタ 536">
          <a:extLst>
            <a:ext uri="{FF2B5EF4-FFF2-40B4-BE49-F238E27FC236}">
              <a16:creationId xmlns:a16="http://schemas.microsoft.com/office/drawing/2014/main" id="{92B35364-F84B-4BEA-A9B4-1AE45FF786B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8" name="テキスト ボックス 537">
          <a:extLst>
            <a:ext uri="{FF2B5EF4-FFF2-40B4-BE49-F238E27FC236}">
              <a16:creationId xmlns:a16="http://schemas.microsoft.com/office/drawing/2014/main" id="{1D891C48-2F68-4413-959A-E70573EC425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9" name="直線コネクタ 538">
          <a:extLst>
            <a:ext uri="{FF2B5EF4-FFF2-40B4-BE49-F238E27FC236}">
              <a16:creationId xmlns:a16="http://schemas.microsoft.com/office/drawing/2014/main" id="{C303774F-9271-40CB-A880-1A8B444BBBF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0" name="テキスト ボックス 539">
          <a:extLst>
            <a:ext uri="{FF2B5EF4-FFF2-40B4-BE49-F238E27FC236}">
              <a16:creationId xmlns:a16="http://schemas.microsoft.com/office/drawing/2014/main" id="{D85CF75B-9D21-4C74-8B10-15AA637A40FF}"/>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1" name="直線コネクタ 540">
          <a:extLst>
            <a:ext uri="{FF2B5EF4-FFF2-40B4-BE49-F238E27FC236}">
              <a16:creationId xmlns:a16="http://schemas.microsoft.com/office/drawing/2014/main" id="{1AFE5BB1-2D23-4486-99F1-A382C629430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2" name="テキスト ボックス 541">
          <a:extLst>
            <a:ext uri="{FF2B5EF4-FFF2-40B4-BE49-F238E27FC236}">
              <a16:creationId xmlns:a16="http://schemas.microsoft.com/office/drawing/2014/main" id="{B55BE01A-FACA-41DA-8CC9-FB9D98917599}"/>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3" name="直線コネクタ 542">
          <a:extLst>
            <a:ext uri="{FF2B5EF4-FFF2-40B4-BE49-F238E27FC236}">
              <a16:creationId xmlns:a16="http://schemas.microsoft.com/office/drawing/2014/main" id="{231233AE-9871-40FA-AFE3-322AECAEE717}"/>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4" name="テキスト ボックス 543">
          <a:extLst>
            <a:ext uri="{FF2B5EF4-FFF2-40B4-BE49-F238E27FC236}">
              <a16:creationId xmlns:a16="http://schemas.microsoft.com/office/drawing/2014/main" id="{E1EE53B6-5E56-4F4C-939E-A75E2F1CA7E3}"/>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a:extLst>
            <a:ext uri="{FF2B5EF4-FFF2-40B4-BE49-F238E27FC236}">
              <a16:creationId xmlns:a16="http://schemas.microsoft.com/office/drawing/2014/main" id="{1D36FCEC-9767-4E45-AA42-A67059C3C6D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6" name="テキスト ボックス 545">
          <a:extLst>
            <a:ext uri="{FF2B5EF4-FFF2-40B4-BE49-F238E27FC236}">
              <a16:creationId xmlns:a16="http://schemas.microsoft.com/office/drawing/2014/main" id="{5C94CF5E-4FF4-46CA-A966-24A1FCCAB6D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a:extLst>
            <a:ext uri="{FF2B5EF4-FFF2-40B4-BE49-F238E27FC236}">
              <a16:creationId xmlns:a16="http://schemas.microsoft.com/office/drawing/2014/main" id="{DBDC6625-2885-4F93-951E-A7D6CB2EE3A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548" name="直線コネクタ 547">
          <a:extLst>
            <a:ext uri="{FF2B5EF4-FFF2-40B4-BE49-F238E27FC236}">
              <a16:creationId xmlns:a16="http://schemas.microsoft.com/office/drawing/2014/main" id="{532FFD26-D3E4-4226-9173-1615930815D2}"/>
            </a:ext>
          </a:extLst>
        </xdr:cNvPr>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549" name="【学校施設】&#10;一人当たり面積最小値テキスト">
          <a:extLst>
            <a:ext uri="{FF2B5EF4-FFF2-40B4-BE49-F238E27FC236}">
              <a16:creationId xmlns:a16="http://schemas.microsoft.com/office/drawing/2014/main" id="{2963DA5C-2BCD-494C-80F3-EEFE4A1D109A}"/>
            </a:ext>
          </a:extLst>
        </xdr:cNvPr>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550" name="直線コネクタ 549">
          <a:extLst>
            <a:ext uri="{FF2B5EF4-FFF2-40B4-BE49-F238E27FC236}">
              <a16:creationId xmlns:a16="http://schemas.microsoft.com/office/drawing/2014/main" id="{B1D3C518-9A61-40F8-A37C-B0462F211436}"/>
            </a:ext>
          </a:extLst>
        </xdr:cNvPr>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551" name="【学校施設】&#10;一人当たり面積最大値テキスト">
          <a:extLst>
            <a:ext uri="{FF2B5EF4-FFF2-40B4-BE49-F238E27FC236}">
              <a16:creationId xmlns:a16="http://schemas.microsoft.com/office/drawing/2014/main" id="{BC5DC937-4F00-4E08-9AF8-35749663CF2F}"/>
            </a:ext>
          </a:extLst>
        </xdr:cNvPr>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552" name="直線コネクタ 551">
          <a:extLst>
            <a:ext uri="{FF2B5EF4-FFF2-40B4-BE49-F238E27FC236}">
              <a16:creationId xmlns:a16="http://schemas.microsoft.com/office/drawing/2014/main" id="{31E39C7B-80DA-4D69-816D-1588C3B2CC90}"/>
            </a:ext>
          </a:extLst>
        </xdr:cNvPr>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41470</xdr:rowOff>
    </xdr:from>
    <xdr:ext cx="469744" cy="259045"/>
    <xdr:sp macro="" textlink="">
      <xdr:nvSpPr>
        <xdr:cNvPr id="553" name="【学校施設】&#10;一人当たり面積平均値テキスト">
          <a:extLst>
            <a:ext uri="{FF2B5EF4-FFF2-40B4-BE49-F238E27FC236}">
              <a16:creationId xmlns:a16="http://schemas.microsoft.com/office/drawing/2014/main" id="{1B950ED3-4629-4ADA-8A31-190B45B15091}"/>
            </a:ext>
          </a:extLst>
        </xdr:cNvPr>
        <xdr:cNvSpPr txBox="1"/>
      </xdr:nvSpPr>
      <xdr:spPr>
        <a:xfrm>
          <a:off x="22199600" y="1067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554" name="フローチャート: 判断 553">
          <a:extLst>
            <a:ext uri="{FF2B5EF4-FFF2-40B4-BE49-F238E27FC236}">
              <a16:creationId xmlns:a16="http://schemas.microsoft.com/office/drawing/2014/main" id="{0630E5D9-F7BD-4C6D-B8C2-CD0C3DD64ABB}"/>
            </a:ext>
          </a:extLst>
        </xdr:cNvPr>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555" name="フローチャート: 判断 554">
          <a:extLst>
            <a:ext uri="{FF2B5EF4-FFF2-40B4-BE49-F238E27FC236}">
              <a16:creationId xmlns:a16="http://schemas.microsoft.com/office/drawing/2014/main" id="{164C28B0-B36F-422C-9FA5-057907A48231}"/>
            </a:ext>
          </a:extLst>
        </xdr:cNvPr>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556" name="フローチャート: 判断 555">
          <a:extLst>
            <a:ext uri="{FF2B5EF4-FFF2-40B4-BE49-F238E27FC236}">
              <a16:creationId xmlns:a16="http://schemas.microsoft.com/office/drawing/2014/main" id="{A0C5982A-713E-4A77-BE25-7CC75E6FD946}"/>
            </a:ext>
          </a:extLst>
        </xdr:cNvPr>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557" name="フローチャート: 判断 556">
          <a:extLst>
            <a:ext uri="{FF2B5EF4-FFF2-40B4-BE49-F238E27FC236}">
              <a16:creationId xmlns:a16="http://schemas.microsoft.com/office/drawing/2014/main" id="{530AB475-5E0E-4B2A-96BF-418DB84FC6E6}"/>
            </a:ext>
          </a:extLst>
        </xdr:cNvPr>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4EA70456-D4C5-4BA1-AC7B-76996319089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11A79018-E20E-4A7A-B0E6-59790EE8FEC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758EB9EF-BBA3-4A4B-952E-3FAB74C1F98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686AA22F-B21F-429B-A5CE-5FC530A0D0B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3A895C7A-1472-4944-ACD6-BBC98CF9D5C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41554</xdr:rowOff>
    </xdr:from>
    <xdr:to>
      <xdr:col>116</xdr:col>
      <xdr:colOff>114300</xdr:colOff>
      <xdr:row>62</xdr:row>
      <xdr:rowOff>143154</xdr:rowOff>
    </xdr:to>
    <xdr:sp macro="" textlink="">
      <xdr:nvSpPr>
        <xdr:cNvPr id="563" name="楕円 562">
          <a:extLst>
            <a:ext uri="{FF2B5EF4-FFF2-40B4-BE49-F238E27FC236}">
              <a16:creationId xmlns:a16="http://schemas.microsoft.com/office/drawing/2014/main" id="{3D1AAB78-FD79-45CB-82BE-FAF0A12BEB1F}"/>
            </a:ext>
          </a:extLst>
        </xdr:cNvPr>
        <xdr:cNvSpPr/>
      </xdr:nvSpPr>
      <xdr:spPr>
        <a:xfrm>
          <a:off x="22110700" y="1067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64431</xdr:rowOff>
    </xdr:from>
    <xdr:ext cx="469744" cy="259045"/>
    <xdr:sp macro="" textlink="">
      <xdr:nvSpPr>
        <xdr:cNvPr id="564" name="【学校施設】&#10;一人当たり面積該当値テキスト">
          <a:extLst>
            <a:ext uri="{FF2B5EF4-FFF2-40B4-BE49-F238E27FC236}">
              <a16:creationId xmlns:a16="http://schemas.microsoft.com/office/drawing/2014/main" id="{B34A8E50-B454-4450-B945-AFD4A041E1BE}"/>
            </a:ext>
          </a:extLst>
        </xdr:cNvPr>
        <xdr:cNvSpPr txBox="1"/>
      </xdr:nvSpPr>
      <xdr:spPr>
        <a:xfrm>
          <a:off x="22199600" y="1052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46584</xdr:rowOff>
    </xdr:from>
    <xdr:to>
      <xdr:col>112</xdr:col>
      <xdr:colOff>38100</xdr:colOff>
      <xdr:row>62</xdr:row>
      <xdr:rowOff>148184</xdr:rowOff>
    </xdr:to>
    <xdr:sp macro="" textlink="">
      <xdr:nvSpPr>
        <xdr:cNvPr id="565" name="楕円 564">
          <a:extLst>
            <a:ext uri="{FF2B5EF4-FFF2-40B4-BE49-F238E27FC236}">
              <a16:creationId xmlns:a16="http://schemas.microsoft.com/office/drawing/2014/main" id="{8D10390C-9387-40A6-8767-F68D259B00FF}"/>
            </a:ext>
          </a:extLst>
        </xdr:cNvPr>
        <xdr:cNvSpPr/>
      </xdr:nvSpPr>
      <xdr:spPr>
        <a:xfrm>
          <a:off x="21272500" y="1067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92354</xdr:rowOff>
    </xdr:from>
    <xdr:to>
      <xdr:col>116</xdr:col>
      <xdr:colOff>63500</xdr:colOff>
      <xdr:row>62</xdr:row>
      <xdr:rowOff>97384</xdr:rowOff>
    </xdr:to>
    <xdr:cxnSp macro="">
      <xdr:nvCxnSpPr>
        <xdr:cNvPr id="566" name="直線コネクタ 565">
          <a:extLst>
            <a:ext uri="{FF2B5EF4-FFF2-40B4-BE49-F238E27FC236}">
              <a16:creationId xmlns:a16="http://schemas.microsoft.com/office/drawing/2014/main" id="{9E3CED81-E8E1-433B-BC83-375A9D85DAF9}"/>
            </a:ext>
          </a:extLst>
        </xdr:cNvPr>
        <xdr:cNvCxnSpPr/>
      </xdr:nvCxnSpPr>
      <xdr:spPr>
        <a:xfrm flipV="1">
          <a:off x="21323300" y="10722254"/>
          <a:ext cx="8382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48870</xdr:rowOff>
    </xdr:from>
    <xdr:to>
      <xdr:col>107</xdr:col>
      <xdr:colOff>101600</xdr:colOff>
      <xdr:row>62</xdr:row>
      <xdr:rowOff>150470</xdr:rowOff>
    </xdr:to>
    <xdr:sp macro="" textlink="">
      <xdr:nvSpPr>
        <xdr:cNvPr id="567" name="楕円 566">
          <a:extLst>
            <a:ext uri="{FF2B5EF4-FFF2-40B4-BE49-F238E27FC236}">
              <a16:creationId xmlns:a16="http://schemas.microsoft.com/office/drawing/2014/main" id="{5DDECB51-62FC-472D-A5C9-B8664F9442FE}"/>
            </a:ext>
          </a:extLst>
        </xdr:cNvPr>
        <xdr:cNvSpPr/>
      </xdr:nvSpPr>
      <xdr:spPr>
        <a:xfrm>
          <a:off x="20383500" y="106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97384</xdr:rowOff>
    </xdr:from>
    <xdr:to>
      <xdr:col>111</xdr:col>
      <xdr:colOff>177800</xdr:colOff>
      <xdr:row>62</xdr:row>
      <xdr:rowOff>99670</xdr:rowOff>
    </xdr:to>
    <xdr:cxnSp macro="">
      <xdr:nvCxnSpPr>
        <xdr:cNvPr id="568" name="直線コネクタ 567">
          <a:extLst>
            <a:ext uri="{FF2B5EF4-FFF2-40B4-BE49-F238E27FC236}">
              <a16:creationId xmlns:a16="http://schemas.microsoft.com/office/drawing/2014/main" id="{DB612A31-0183-469F-8F5C-C8664A9D93D4}"/>
            </a:ext>
          </a:extLst>
        </xdr:cNvPr>
        <xdr:cNvCxnSpPr/>
      </xdr:nvCxnSpPr>
      <xdr:spPr>
        <a:xfrm flipV="1">
          <a:off x="20434300" y="107272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52070</xdr:rowOff>
    </xdr:from>
    <xdr:to>
      <xdr:col>102</xdr:col>
      <xdr:colOff>165100</xdr:colOff>
      <xdr:row>62</xdr:row>
      <xdr:rowOff>153670</xdr:rowOff>
    </xdr:to>
    <xdr:sp macro="" textlink="">
      <xdr:nvSpPr>
        <xdr:cNvPr id="569" name="楕円 568">
          <a:extLst>
            <a:ext uri="{FF2B5EF4-FFF2-40B4-BE49-F238E27FC236}">
              <a16:creationId xmlns:a16="http://schemas.microsoft.com/office/drawing/2014/main" id="{65B132ED-4D2E-4A8F-A40E-6A5CCC380B52}"/>
            </a:ext>
          </a:extLst>
        </xdr:cNvPr>
        <xdr:cNvSpPr/>
      </xdr:nvSpPr>
      <xdr:spPr>
        <a:xfrm>
          <a:off x="19494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99670</xdr:rowOff>
    </xdr:from>
    <xdr:to>
      <xdr:col>107</xdr:col>
      <xdr:colOff>50800</xdr:colOff>
      <xdr:row>62</xdr:row>
      <xdr:rowOff>102870</xdr:rowOff>
    </xdr:to>
    <xdr:cxnSp macro="">
      <xdr:nvCxnSpPr>
        <xdr:cNvPr id="570" name="直線コネクタ 569">
          <a:extLst>
            <a:ext uri="{FF2B5EF4-FFF2-40B4-BE49-F238E27FC236}">
              <a16:creationId xmlns:a16="http://schemas.microsoft.com/office/drawing/2014/main" id="{29C5B8B1-5B26-420D-9F3E-28C1274C8722}"/>
            </a:ext>
          </a:extLst>
        </xdr:cNvPr>
        <xdr:cNvCxnSpPr/>
      </xdr:nvCxnSpPr>
      <xdr:spPr>
        <a:xfrm flipV="1">
          <a:off x="19545300" y="10729570"/>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168114</xdr:rowOff>
    </xdr:from>
    <xdr:ext cx="469744" cy="259045"/>
    <xdr:sp macro="" textlink="">
      <xdr:nvSpPr>
        <xdr:cNvPr id="571" name="n_1aveValue【学校施設】&#10;一人当たり面積">
          <a:extLst>
            <a:ext uri="{FF2B5EF4-FFF2-40B4-BE49-F238E27FC236}">
              <a16:creationId xmlns:a16="http://schemas.microsoft.com/office/drawing/2014/main" id="{025CB1AC-215F-41D4-926D-459D59B3D1C3}"/>
            </a:ext>
          </a:extLst>
        </xdr:cNvPr>
        <xdr:cNvSpPr txBox="1"/>
      </xdr:nvSpPr>
      <xdr:spPr>
        <a:xfrm>
          <a:off x="210757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170401</xdr:rowOff>
    </xdr:from>
    <xdr:ext cx="469744" cy="259045"/>
    <xdr:sp macro="" textlink="">
      <xdr:nvSpPr>
        <xdr:cNvPr id="572" name="n_2aveValue【学校施設】&#10;一人当たり面積">
          <a:extLst>
            <a:ext uri="{FF2B5EF4-FFF2-40B4-BE49-F238E27FC236}">
              <a16:creationId xmlns:a16="http://schemas.microsoft.com/office/drawing/2014/main" id="{5D530018-C3F1-4BC9-9713-098D52576797}"/>
            </a:ext>
          </a:extLst>
        </xdr:cNvPr>
        <xdr:cNvSpPr txBox="1"/>
      </xdr:nvSpPr>
      <xdr:spPr>
        <a:xfrm>
          <a:off x="20199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5808</xdr:rowOff>
    </xdr:from>
    <xdr:ext cx="469744" cy="259045"/>
    <xdr:sp macro="" textlink="">
      <xdr:nvSpPr>
        <xdr:cNvPr id="573" name="n_3aveValue【学校施設】&#10;一人当たり面積">
          <a:extLst>
            <a:ext uri="{FF2B5EF4-FFF2-40B4-BE49-F238E27FC236}">
              <a16:creationId xmlns:a16="http://schemas.microsoft.com/office/drawing/2014/main" id="{6D6BA9D2-F2DE-4AB0-BEAA-D965689E8F44}"/>
            </a:ext>
          </a:extLst>
        </xdr:cNvPr>
        <xdr:cNvSpPr txBox="1"/>
      </xdr:nvSpPr>
      <xdr:spPr>
        <a:xfrm>
          <a:off x="19310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164711</xdr:rowOff>
    </xdr:from>
    <xdr:ext cx="469744" cy="259045"/>
    <xdr:sp macro="" textlink="">
      <xdr:nvSpPr>
        <xdr:cNvPr id="574" name="n_1mainValue【学校施設】&#10;一人当たり面積">
          <a:extLst>
            <a:ext uri="{FF2B5EF4-FFF2-40B4-BE49-F238E27FC236}">
              <a16:creationId xmlns:a16="http://schemas.microsoft.com/office/drawing/2014/main" id="{95C891BD-3605-49EB-8EE2-C81520CE2E45}"/>
            </a:ext>
          </a:extLst>
        </xdr:cNvPr>
        <xdr:cNvSpPr txBox="1"/>
      </xdr:nvSpPr>
      <xdr:spPr>
        <a:xfrm>
          <a:off x="21075727" y="1045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166997</xdr:rowOff>
    </xdr:from>
    <xdr:ext cx="469744" cy="259045"/>
    <xdr:sp macro="" textlink="">
      <xdr:nvSpPr>
        <xdr:cNvPr id="575" name="n_2mainValue【学校施設】&#10;一人当たり面積">
          <a:extLst>
            <a:ext uri="{FF2B5EF4-FFF2-40B4-BE49-F238E27FC236}">
              <a16:creationId xmlns:a16="http://schemas.microsoft.com/office/drawing/2014/main" id="{0894F3AE-EFEC-46A7-B5E1-4FD0CEA1C138}"/>
            </a:ext>
          </a:extLst>
        </xdr:cNvPr>
        <xdr:cNvSpPr txBox="1"/>
      </xdr:nvSpPr>
      <xdr:spPr>
        <a:xfrm>
          <a:off x="20199427" y="1045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170197</xdr:rowOff>
    </xdr:from>
    <xdr:ext cx="469744" cy="259045"/>
    <xdr:sp macro="" textlink="">
      <xdr:nvSpPr>
        <xdr:cNvPr id="576" name="n_3mainValue【学校施設】&#10;一人当たり面積">
          <a:extLst>
            <a:ext uri="{FF2B5EF4-FFF2-40B4-BE49-F238E27FC236}">
              <a16:creationId xmlns:a16="http://schemas.microsoft.com/office/drawing/2014/main" id="{2C51C87C-9086-41A6-A7C9-D241102A72A9}"/>
            </a:ext>
          </a:extLst>
        </xdr:cNvPr>
        <xdr:cNvSpPr txBox="1"/>
      </xdr:nvSpPr>
      <xdr:spPr>
        <a:xfrm>
          <a:off x="19310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a:extLst>
            <a:ext uri="{FF2B5EF4-FFF2-40B4-BE49-F238E27FC236}">
              <a16:creationId xmlns:a16="http://schemas.microsoft.com/office/drawing/2014/main" id="{05531460-9743-424F-A74D-C1DE2A5F3E8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a:extLst>
            <a:ext uri="{FF2B5EF4-FFF2-40B4-BE49-F238E27FC236}">
              <a16:creationId xmlns:a16="http://schemas.microsoft.com/office/drawing/2014/main" id="{E258CCDD-A25B-4B5E-91A6-80D5147FF93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a:extLst>
            <a:ext uri="{FF2B5EF4-FFF2-40B4-BE49-F238E27FC236}">
              <a16:creationId xmlns:a16="http://schemas.microsoft.com/office/drawing/2014/main" id="{4999E106-B8EF-4CF2-80F3-08866D69269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a:extLst>
            <a:ext uri="{FF2B5EF4-FFF2-40B4-BE49-F238E27FC236}">
              <a16:creationId xmlns:a16="http://schemas.microsoft.com/office/drawing/2014/main" id="{029ABB5E-5789-4EB3-8F06-9C2153A84DE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a:extLst>
            <a:ext uri="{FF2B5EF4-FFF2-40B4-BE49-F238E27FC236}">
              <a16:creationId xmlns:a16="http://schemas.microsoft.com/office/drawing/2014/main" id="{8D160471-AB45-4692-9226-EFEFB88621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a:extLst>
            <a:ext uri="{FF2B5EF4-FFF2-40B4-BE49-F238E27FC236}">
              <a16:creationId xmlns:a16="http://schemas.microsoft.com/office/drawing/2014/main" id="{DAB85CEA-249A-4D75-AC16-14C011E4374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a:extLst>
            <a:ext uri="{FF2B5EF4-FFF2-40B4-BE49-F238E27FC236}">
              <a16:creationId xmlns:a16="http://schemas.microsoft.com/office/drawing/2014/main" id="{FBC23841-558E-4C69-B8F4-3A395124DDB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a:extLst>
            <a:ext uri="{FF2B5EF4-FFF2-40B4-BE49-F238E27FC236}">
              <a16:creationId xmlns:a16="http://schemas.microsoft.com/office/drawing/2014/main" id="{1EDA9DB7-76BE-4FF6-86FE-EB6EF05011A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44DA5471-0D18-48F7-9D3C-3DF5D8154EF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91D8FBEC-3601-471A-B711-62E1AED0EA7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9F0EDB6C-65DF-4733-9A6F-D7BF04B179A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2EB14665-137F-4512-86B8-3C495C371E3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3DE503E7-8C10-4688-9507-9215BF64B53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B2B31249-31FC-4C81-B737-0288456BC59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45FD7BBC-4F69-49C9-85D6-6771FA02C15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DB339348-C549-4DF0-99ED-85D8F928009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3" name="正方形/長方形 592">
          <a:extLst>
            <a:ext uri="{FF2B5EF4-FFF2-40B4-BE49-F238E27FC236}">
              <a16:creationId xmlns:a16="http://schemas.microsoft.com/office/drawing/2014/main" id="{BF21507C-F3C2-4D01-A125-6EE76903B83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4" name="正方形/長方形 593">
          <a:extLst>
            <a:ext uri="{FF2B5EF4-FFF2-40B4-BE49-F238E27FC236}">
              <a16:creationId xmlns:a16="http://schemas.microsoft.com/office/drawing/2014/main" id="{2DEFF3E5-B8D3-4DEB-B252-64EB655C090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5" name="正方形/長方形 594">
          <a:extLst>
            <a:ext uri="{FF2B5EF4-FFF2-40B4-BE49-F238E27FC236}">
              <a16:creationId xmlns:a16="http://schemas.microsoft.com/office/drawing/2014/main" id="{7FC86601-8D59-4C89-B47C-A854858BB3E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6" name="正方形/長方形 595">
          <a:extLst>
            <a:ext uri="{FF2B5EF4-FFF2-40B4-BE49-F238E27FC236}">
              <a16:creationId xmlns:a16="http://schemas.microsoft.com/office/drawing/2014/main" id="{9BF5693C-D795-4F7D-9FD1-0C64C6BB0E3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7" name="正方形/長方形 596">
          <a:extLst>
            <a:ext uri="{FF2B5EF4-FFF2-40B4-BE49-F238E27FC236}">
              <a16:creationId xmlns:a16="http://schemas.microsoft.com/office/drawing/2014/main" id="{1A8E9874-B857-44E9-A981-60CDE58A715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8" name="正方形/長方形 597">
          <a:extLst>
            <a:ext uri="{FF2B5EF4-FFF2-40B4-BE49-F238E27FC236}">
              <a16:creationId xmlns:a16="http://schemas.microsoft.com/office/drawing/2014/main" id="{2700C650-D87F-4C96-BE9C-55956F458C3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9" name="正方形/長方形 598">
          <a:extLst>
            <a:ext uri="{FF2B5EF4-FFF2-40B4-BE49-F238E27FC236}">
              <a16:creationId xmlns:a16="http://schemas.microsoft.com/office/drawing/2014/main" id="{29D419CD-46A4-4BA0-B1F3-3164D3AFE73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0" name="正方形/長方形 599">
          <a:extLst>
            <a:ext uri="{FF2B5EF4-FFF2-40B4-BE49-F238E27FC236}">
              <a16:creationId xmlns:a16="http://schemas.microsoft.com/office/drawing/2014/main" id="{1065E0FC-F901-4D49-9F5C-1035A6F545F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1" name="テキスト ボックス 600">
          <a:extLst>
            <a:ext uri="{FF2B5EF4-FFF2-40B4-BE49-F238E27FC236}">
              <a16:creationId xmlns:a16="http://schemas.microsoft.com/office/drawing/2014/main" id="{833D453F-BA48-4617-8FC5-AA7E21999A1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2" name="直線コネクタ 601">
          <a:extLst>
            <a:ext uri="{FF2B5EF4-FFF2-40B4-BE49-F238E27FC236}">
              <a16:creationId xmlns:a16="http://schemas.microsoft.com/office/drawing/2014/main" id="{5894BD8D-C594-4A14-8CE1-70C988DD29A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3" name="直線コネクタ 602">
          <a:extLst>
            <a:ext uri="{FF2B5EF4-FFF2-40B4-BE49-F238E27FC236}">
              <a16:creationId xmlns:a16="http://schemas.microsoft.com/office/drawing/2014/main" id="{E6036063-FB4F-4FFE-AB93-6A42D75D5DD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4" name="テキスト ボックス 603">
          <a:extLst>
            <a:ext uri="{FF2B5EF4-FFF2-40B4-BE49-F238E27FC236}">
              <a16:creationId xmlns:a16="http://schemas.microsoft.com/office/drawing/2014/main" id="{8D7895DB-EFEA-4654-8C50-73738797943C}"/>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5" name="直線コネクタ 604">
          <a:extLst>
            <a:ext uri="{FF2B5EF4-FFF2-40B4-BE49-F238E27FC236}">
              <a16:creationId xmlns:a16="http://schemas.microsoft.com/office/drawing/2014/main" id="{0E67A016-50E2-4E85-938D-46674DF5599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6" name="テキスト ボックス 605">
          <a:extLst>
            <a:ext uri="{FF2B5EF4-FFF2-40B4-BE49-F238E27FC236}">
              <a16:creationId xmlns:a16="http://schemas.microsoft.com/office/drawing/2014/main" id="{4838E056-D0CC-488E-A05D-3DA8FD1A765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7" name="直線コネクタ 606">
          <a:extLst>
            <a:ext uri="{FF2B5EF4-FFF2-40B4-BE49-F238E27FC236}">
              <a16:creationId xmlns:a16="http://schemas.microsoft.com/office/drawing/2014/main" id="{B6F73C63-4527-413B-AB66-DADBA42EC2C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8" name="テキスト ボックス 607">
          <a:extLst>
            <a:ext uri="{FF2B5EF4-FFF2-40B4-BE49-F238E27FC236}">
              <a16:creationId xmlns:a16="http://schemas.microsoft.com/office/drawing/2014/main" id="{A5609EF7-0F5F-4A1D-BA15-241F0B3EC40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9" name="直線コネクタ 608">
          <a:extLst>
            <a:ext uri="{FF2B5EF4-FFF2-40B4-BE49-F238E27FC236}">
              <a16:creationId xmlns:a16="http://schemas.microsoft.com/office/drawing/2014/main" id="{E6029246-B16F-4443-997F-FA1A866FA13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0" name="テキスト ボックス 609">
          <a:extLst>
            <a:ext uri="{FF2B5EF4-FFF2-40B4-BE49-F238E27FC236}">
              <a16:creationId xmlns:a16="http://schemas.microsoft.com/office/drawing/2014/main" id="{6872704B-7CD3-4D74-A4FD-691FBCDB915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1" name="直線コネクタ 610">
          <a:extLst>
            <a:ext uri="{FF2B5EF4-FFF2-40B4-BE49-F238E27FC236}">
              <a16:creationId xmlns:a16="http://schemas.microsoft.com/office/drawing/2014/main" id="{129B1254-3214-44BA-989E-06B07391040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2" name="テキスト ボックス 611">
          <a:extLst>
            <a:ext uri="{FF2B5EF4-FFF2-40B4-BE49-F238E27FC236}">
              <a16:creationId xmlns:a16="http://schemas.microsoft.com/office/drawing/2014/main" id="{2F9ED6CE-797C-4247-B36A-1661C08A6C2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3" name="直線コネクタ 612">
          <a:extLst>
            <a:ext uri="{FF2B5EF4-FFF2-40B4-BE49-F238E27FC236}">
              <a16:creationId xmlns:a16="http://schemas.microsoft.com/office/drawing/2014/main" id="{EF772FE7-C486-4FDF-98EB-C71EF1786D1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4" name="テキスト ボックス 613">
          <a:extLst>
            <a:ext uri="{FF2B5EF4-FFF2-40B4-BE49-F238E27FC236}">
              <a16:creationId xmlns:a16="http://schemas.microsoft.com/office/drawing/2014/main" id="{8C3E6FED-A88C-4FA6-AEBE-8A574B4B377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5" name="直線コネクタ 614">
          <a:extLst>
            <a:ext uri="{FF2B5EF4-FFF2-40B4-BE49-F238E27FC236}">
              <a16:creationId xmlns:a16="http://schemas.microsoft.com/office/drawing/2014/main" id="{AD280934-2B57-42D1-A8CF-91E88B63FC8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6" name="テキスト ボックス 615">
          <a:extLst>
            <a:ext uri="{FF2B5EF4-FFF2-40B4-BE49-F238E27FC236}">
              <a16:creationId xmlns:a16="http://schemas.microsoft.com/office/drawing/2014/main" id="{BB42FA4C-30F8-4D68-BC6C-36CBD9B62EAB}"/>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7" name="【公民館】&#10;有形固定資産減価償却率グラフ枠">
          <a:extLst>
            <a:ext uri="{FF2B5EF4-FFF2-40B4-BE49-F238E27FC236}">
              <a16:creationId xmlns:a16="http://schemas.microsoft.com/office/drawing/2014/main" id="{AA0A9F63-88BA-4665-8BB5-536969C649D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18" name="直線コネクタ 617">
          <a:extLst>
            <a:ext uri="{FF2B5EF4-FFF2-40B4-BE49-F238E27FC236}">
              <a16:creationId xmlns:a16="http://schemas.microsoft.com/office/drawing/2014/main" id="{248B40B5-1958-4D9C-8FD5-BD333CA28A12}"/>
            </a:ext>
          </a:extLst>
        </xdr:cNvPr>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19" name="【公民館】&#10;有形固定資産減価償却率最小値テキスト">
          <a:extLst>
            <a:ext uri="{FF2B5EF4-FFF2-40B4-BE49-F238E27FC236}">
              <a16:creationId xmlns:a16="http://schemas.microsoft.com/office/drawing/2014/main" id="{9DAD75EE-B166-41BC-B7AF-122EF0EF66EF}"/>
            </a:ext>
          </a:extLst>
        </xdr:cNvPr>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20" name="直線コネクタ 619">
          <a:extLst>
            <a:ext uri="{FF2B5EF4-FFF2-40B4-BE49-F238E27FC236}">
              <a16:creationId xmlns:a16="http://schemas.microsoft.com/office/drawing/2014/main" id="{F797679C-C9C7-4A4D-9D1A-A0BF1353311F}"/>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21" name="【公民館】&#10;有形固定資産減価償却率最大値テキスト">
          <a:extLst>
            <a:ext uri="{FF2B5EF4-FFF2-40B4-BE49-F238E27FC236}">
              <a16:creationId xmlns:a16="http://schemas.microsoft.com/office/drawing/2014/main" id="{8AE4C275-CBD4-47C2-A5A9-A62DD7260EF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2" name="直線コネクタ 621">
          <a:extLst>
            <a:ext uri="{FF2B5EF4-FFF2-40B4-BE49-F238E27FC236}">
              <a16:creationId xmlns:a16="http://schemas.microsoft.com/office/drawing/2014/main" id="{DE630A3C-EE82-4425-A92F-DD221B6E593E}"/>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169108</xdr:rowOff>
    </xdr:from>
    <xdr:ext cx="405111" cy="259045"/>
    <xdr:sp macro="" textlink="">
      <xdr:nvSpPr>
        <xdr:cNvPr id="623" name="【公民館】&#10;有形固定資産減価償却率平均値テキスト">
          <a:extLst>
            <a:ext uri="{FF2B5EF4-FFF2-40B4-BE49-F238E27FC236}">
              <a16:creationId xmlns:a16="http://schemas.microsoft.com/office/drawing/2014/main" id="{179A7F12-2C00-41ED-9027-102058B1BD6A}"/>
            </a:ext>
          </a:extLst>
        </xdr:cNvPr>
        <xdr:cNvSpPr txBox="1"/>
      </xdr:nvSpPr>
      <xdr:spPr>
        <a:xfrm>
          <a:off x="16357600" y="17485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624" name="フローチャート: 判断 623">
          <a:extLst>
            <a:ext uri="{FF2B5EF4-FFF2-40B4-BE49-F238E27FC236}">
              <a16:creationId xmlns:a16="http://schemas.microsoft.com/office/drawing/2014/main" id="{E0F00B61-538E-4EA6-A652-EAC351A19875}"/>
            </a:ext>
          </a:extLst>
        </xdr:cNvPr>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625" name="フローチャート: 判断 624">
          <a:extLst>
            <a:ext uri="{FF2B5EF4-FFF2-40B4-BE49-F238E27FC236}">
              <a16:creationId xmlns:a16="http://schemas.microsoft.com/office/drawing/2014/main" id="{40CA9486-AC8E-4AA6-B18E-4422E5FA806F}"/>
            </a:ext>
          </a:extLst>
        </xdr:cNvPr>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626" name="フローチャート: 判断 625">
          <a:extLst>
            <a:ext uri="{FF2B5EF4-FFF2-40B4-BE49-F238E27FC236}">
              <a16:creationId xmlns:a16="http://schemas.microsoft.com/office/drawing/2014/main" id="{6328F4EF-9AFE-40F9-A58F-22F2AB790F03}"/>
            </a:ext>
          </a:extLst>
        </xdr:cNvPr>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627" name="フローチャート: 判断 626">
          <a:extLst>
            <a:ext uri="{FF2B5EF4-FFF2-40B4-BE49-F238E27FC236}">
              <a16:creationId xmlns:a16="http://schemas.microsoft.com/office/drawing/2014/main" id="{57948635-3461-43CE-8935-885E1FEBD22F}"/>
            </a:ext>
          </a:extLst>
        </xdr:cNvPr>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F2A89112-0570-4899-83E8-54F8A30EFAD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88AA5864-DFB1-4295-A963-8D473310D75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947FC13C-800B-440D-B8E1-56D7EFB486B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31AFCD7E-DBFA-40B2-87FA-20533B5EE26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B7A1FC2E-2CA5-436D-AEA3-4847D6B27DB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90714</xdr:rowOff>
    </xdr:from>
    <xdr:to>
      <xdr:col>85</xdr:col>
      <xdr:colOff>177800</xdr:colOff>
      <xdr:row>104</xdr:row>
      <xdr:rowOff>20864</xdr:rowOff>
    </xdr:to>
    <xdr:sp macro="" textlink="">
      <xdr:nvSpPr>
        <xdr:cNvPr id="633" name="楕円 632">
          <a:extLst>
            <a:ext uri="{FF2B5EF4-FFF2-40B4-BE49-F238E27FC236}">
              <a16:creationId xmlns:a16="http://schemas.microsoft.com/office/drawing/2014/main" id="{92CE48B6-F5E0-4015-AC12-7876C7FC0919}"/>
            </a:ext>
          </a:extLst>
        </xdr:cNvPr>
        <xdr:cNvSpPr/>
      </xdr:nvSpPr>
      <xdr:spPr>
        <a:xfrm>
          <a:off x="162687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69141</xdr:rowOff>
    </xdr:from>
    <xdr:ext cx="405111" cy="259045"/>
    <xdr:sp macro="" textlink="">
      <xdr:nvSpPr>
        <xdr:cNvPr id="634" name="【公民館】&#10;有形固定資産減価償却率該当値テキスト">
          <a:extLst>
            <a:ext uri="{FF2B5EF4-FFF2-40B4-BE49-F238E27FC236}">
              <a16:creationId xmlns:a16="http://schemas.microsoft.com/office/drawing/2014/main" id="{3B8EE493-D381-4189-B068-FA3F85255D7C}"/>
            </a:ext>
          </a:extLst>
        </xdr:cNvPr>
        <xdr:cNvSpPr txBox="1"/>
      </xdr:nvSpPr>
      <xdr:spPr>
        <a:xfrm>
          <a:off x="16357600"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107043</xdr:rowOff>
    </xdr:from>
    <xdr:to>
      <xdr:col>81</xdr:col>
      <xdr:colOff>101600</xdr:colOff>
      <xdr:row>104</xdr:row>
      <xdr:rowOff>37193</xdr:rowOff>
    </xdr:to>
    <xdr:sp macro="" textlink="">
      <xdr:nvSpPr>
        <xdr:cNvPr id="635" name="楕円 634">
          <a:extLst>
            <a:ext uri="{FF2B5EF4-FFF2-40B4-BE49-F238E27FC236}">
              <a16:creationId xmlns:a16="http://schemas.microsoft.com/office/drawing/2014/main" id="{204D836A-4B11-4933-82F5-CD93ABF4E9EB}"/>
            </a:ext>
          </a:extLst>
        </xdr:cNvPr>
        <xdr:cNvSpPr/>
      </xdr:nvSpPr>
      <xdr:spPr>
        <a:xfrm>
          <a:off x="154305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141514</xdr:rowOff>
    </xdr:from>
    <xdr:to>
      <xdr:col>85</xdr:col>
      <xdr:colOff>127000</xdr:colOff>
      <xdr:row>103</xdr:row>
      <xdr:rowOff>157843</xdr:rowOff>
    </xdr:to>
    <xdr:cxnSp macro="">
      <xdr:nvCxnSpPr>
        <xdr:cNvPr id="636" name="直線コネクタ 635">
          <a:extLst>
            <a:ext uri="{FF2B5EF4-FFF2-40B4-BE49-F238E27FC236}">
              <a16:creationId xmlns:a16="http://schemas.microsoft.com/office/drawing/2014/main" id="{B8FED5A7-4321-4B31-B589-E411862E9100}"/>
            </a:ext>
          </a:extLst>
        </xdr:cNvPr>
        <xdr:cNvCxnSpPr/>
      </xdr:nvCxnSpPr>
      <xdr:spPr>
        <a:xfrm flipV="1">
          <a:off x="15481300" y="1780086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141332</xdr:rowOff>
    </xdr:from>
    <xdr:to>
      <xdr:col>76</xdr:col>
      <xdr:colOff>165100</xdr:colOff>
      <xdr:row>104</xdr:row>
      <xdr:rowOff>71482</xdr:rowOff>
    </xdr:to>
    <xdr:sp macro="" textlink="">
      <xdr:nvSpPr>
        <xdr:cNvPr id="637" name="楕円 636">
          <a:extLst>
            <a:ext uri="{FF2B5EF4-FFF2-40B4-BE49-F238E27FC236}">
              <a16:creationId xmlns:a16="http://schemas.microsoft.com/office/drawing/2014/main" id="{D6528F5F-07CF-4B93-943B-95ABBA2F0E37}"/>
            </a:ext>
          </a:extLst>
        </xdr:cNvPr>
        <xdr:cNvSpPr/>
      </xdr:nvSpPr>
      <xdr:spPr>
        <a:xfrm>
          <a:off x="14541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157843</xdr:rowOff>
    </xdr:from>
    <xdr:to>
      <xdr:col>81</xdr:col>
      <xdr:colOff>50800</xdr:colOff>
      <xdr:row>104</xdr:row>
      <xdr:rowOff>20682</xdr:rowOff>
    </xdr:to>
    <xdr:cxnSp macro="">
      <xdr:nvCxnSpPr>
        <xdr:cNvPr id="638" name="直線コネクタ 637">
          <a:extLst>
            <a:ext uri="{FF2B5EF4-FFF2-40B4-BE49-F238E27FC236}">
              <a16:creationId xmlns:a16="http://schemas.microsoft.com/office/drawing/2014/main" id="{45620DEE-8D51-418E-BB01-C2AC2335D867}"/>
            </a:ext>
          </a:extLst>
        </xdr:cNvPr>
        <xdr:cNvCxnSpPr/>
      </xdr:nvCxnSpPr>
      <xdr:spPr>
        <a:xfrm flipV="1">
          <a:off x="14592300" y="1781719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118473</xdr:rowOff>
    </xdr:from>
    <xdr:to>
      <xdr:col>72</xdr:col>
      <xdr:colOff>38100</xdr:colOff>
      <xdr:row>104</xdr:row>
      <xdr:rowOff>48623</xdr:rowOff>
    </xdr:to>
    <xdr:sp macro="" textlink="">
      <xdr:nvSpPr>
        <xdr:cNvPr id="639" name="楕円 638">
          <a:extLst>
            <a:ext uri="{FF2B5EF4-FFF2-40B4-BE49-F238E27FC236}">
              <a16:creationId xmlns:a16="http://schemas.microsoft.com/office/drawing/2014/main" id="{EFF4C2A6-42F1-42AE-8166-C28E98061F2E}"/>
            </a:ext>
          </a:extLst>
        </xdr:cNvPr>
        <xdr:cNvSpPr/>
      </xdr:nvSpPr>
      <xdr:spPr>
        <a:xfrm>
          <a:off x="13652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169273</xdr:rowOff>
    </xdr:from>
    <xdr:to>
      <xdr:col>76</xdr:col>
      <xdr:colOff>114300</xdr:colOff>
      <xdr:row>104</xdr:row>
      <xdr:rowOff>20682</xdr:rowOff>
    </xdr:to>
    <xdr:cxnSp macro="">
      <xdr:nvCxnSpPr>
        <xdr:cNvPr id="640" name="直線コネクタ 639">
          <a:extLst>
            <a:ext uri="{FF2B5EF4-FFF2-40B4-BE49-F238E27FC236}">
              <a16:creationId xmlns:a16="http://schemas.microsoft.com/office/drawing/2014/main" id="{C4D457FC-38DA-4C6F-9F71-DD9678B3EE5A}"/>
            </a:ext>
          </a:extLst>
        </xdr:cNvPr>
        <xdr:cNvCxnSpPr/>
      </xdr:nvCxnSpPr>
      <xdr:spPr>
        <a:xfrm>
          <a:off x="13703300" y="1782862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112503</xdr:rowOff>
    </xdr:from>
    <xdr:ext cx="405111" cy="259045"/>
    <xdr:sp macro="" textlink="">
      <xdr:nvSpPr>
        <xdr:cNvPr id="641" name="n_1aveValue【公民館】&#10;有形固定資産減価償却率">
          <a:extLst>
            <a:ext uri="{FF2B5EF4-FFF2-40B4-BE49-F238E27FC236}">
              <a16:creationId xmlns:a16="http://schemas.microsoft.com/office/drawing/2014/main" id="{54FE3775-18E4-4923-9419-504F709ED484}"/>
            </a:ext>
          </a:extLst>
        </xdr:cNvPr>
        <xdr:cNvSpPr txBox="1"/>
      </xdr:nvSpPr>
      <xdr:spPr>
        <a:xfrm>
          <a:off x="152660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642" name="n_2aveValue【公民館】&#10;有形固定資産減価償却率">
          <a:extLst>
            <a:ext uri="{FF2B5EF4-FFF2-40B4-BE49-F238E27FC236}">
              <a16:creationId xmlns:a16="http://schemas.microsoft.com/office/drawing/2014/main" id="{3414D8F4-1FF2-479D-B3C6-C1E8C38CD072}"/>
            </a:ext>
          </a:extLst>
        </xdr:cNvPr>
        <xdr:cNvSpPr txBox="1"/>
      </xdr:nvSpPr>
      <xdr:spPr>
        <a:xfrm>
          <a:off x="14389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154957</xdr:rowOff>
    </xdr:from>
    <xdr:ext cx="405111" cy="259045"/>
    <xdr:sp macro="" textlink="">
      <xdr:nvSpPr>
        <xdr:cNvPr id="643" name="n_3aveValue【公民館】&#10;有形固定資産減価償却率">
          <a:extLst>
            <a:ext uri="{FF2B5EF4-FFF2-40B4-BE49-F238E27FC236}">
              <a16:creationId xmlns:a16="http://schemas.microsoft.com/office/drawing/2014/main" id="{865ED626-7E8B-411B-AC79-E6A290F7AF78}"/>
            </a:ext>
          </a:extLst>
        </xdr:cNvPr>
        <xdr:cNvSpPr txBox="1"/>
      </xdr:nvSpPr>
      <xdr:spPr>
        <a:xfrm>
          <a:off x="13500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28320</xdr:rowOff>
    </xdr:from>
    <xdr:ext cx="405111" cy="259045"/>
    <xdr:sp macro="" textlink="">
      <xdr:nvSpPr>
        <xdr:cNvPr id="644" name="n_1mainValue【公民館】&#10;有形固定資産減価償却率">
          <a:extLst>
            <a:ext uri="{FF2B5EF4-FFF2-40B4-BE49-F238E27FC236}">
              <a16:creationId xmlns:a16="http://schemas.microsoft.com/office/drawing/2014/main" id="{7F5496E3-1937-4430-B0B7-567732099883}"/>
            </a:ext>
          </a:extLst>
        </xdr:cNvPr>
        <xdr:cNvSpPr txBox="1"/>
      </xdr:nvSpPr>
      <xdr:spPr>
        <a:xfrm>
          <a:off x="15266044" y="1785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62609</xdr:rowOff>
    </xdr:from>
    <xdr:ext cx="405111" cy="259045"/>
    <xdr:sp macro="" textlink="">
      <xdr:nvSpPr>
        <xdr:cNvPr id="645" name="n_2mainValue【公民館】&#10;有形固定資産減価償却率">
          <a:extLst>
            <a:ext uri="{FF2B5EF4-FFF2-40B4-BE49-F238E27FC236}">
              <a16:creationId xmlns:a16="http://schemas.microsoft.com/office/drawing/2014/main" id="{228239A0-D0B9-471A-8502-993717EE61F9}"/>
            </a:ext>
          </a:extLst>
        </xdr:cNvPr>
        <xdr:cNvSpPr txBox="1"/>
      </xdr:nvSpPr>
      <xdr:spPr>
        <a:xfrm>
          <a:off x="14389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39750</xdr:rowOff>
    </xdr:from>
    <xdr:ext cx="405111" cy="259045"/>
    <xdr:sp macro="" textlink="">
      <xdr:nvSpPr>
        <xdr:cNvPr id="646" name="n_3mainValue【公民館】&#10;有形固定資産減価償却率">
          <a:extLst>
            <a:ext uri="{FF2B5EF4-FFF2-40B4-BE49-F238E27FC236}">
              <a16:creationId xmlns:a16="http://schemas.microsoft.com/office/drawing/2014/main" id="{6196BD25-F37D-4B34-8927-2671D3EF9BC0}"/>
            </a:ext>
          </a:extLst>
        </xdr:cNvPr>
        <xdr:cNvSpPr txBox="1"/>
      </xdr:nvSpPr>
      <xdr:spPr>
        <a:xfrm>
          <a:off x="13500744" y="1787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7" name="正方形/長方形 646">
          <a:extLst>
            <a:ext uri="{FF2B5EF4-FFF2-40B4-BE49-F238E27FC236}">
              <a16:creationId xmlns:a16="http://schemas.microsoft.com/office/drawing/2014/main" id="{949BC7A8-5440-4BFC-BF5B-6C154BFCB46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8" name="正方形/長方形 647">
          <a:extLst>
            <a:ext uri="{FF2B5EF4-FFF2-40B4-BE49-F238E27FC236}">
              <a16:creationId xmlns:a16="http://schemas.microsoft.com/office/drawing/2014/main" id="{10C4869F-66B7-4A2E-ADF6-044066B2B57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9" name="正方形/長方形 648">
          <a:extLst>
            <a:ext uri="{FF2B5EF4-FFF2-40B4-BE49-F238E27FC236}">
              <a16:creationId xmlns:a16="http://schemas.microsoft.com/office/drawing/2014/main" id="{3C10E6C6-029A-466D-8FFE-2E65B9C648E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0" name="正方形/長方形 649">
          <a:extLst>
            <a:ext uri="{FF2B5EF4-FFF2-40B4-BE49-F238E27FC236}">
              <a16:creationId xmlns:a16="http://schemas.microsoft.com/office/drawing/2014/main" id="{CF2378B7-92F1-48D6-AA7B-76A7FAE1F21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1" name="正方形/長方形 650">
          <a:extLst>
            <a:ext uri="{FF2B5EF4-FFF2-40B4-BE49-F238E27FC236}">
              <a16:creationId xmlns:a16="http://schemas.microsoft.com/office/drawing/2014/main" id="{180B643D-EB7F-4376-9019-CAE7ABD0CD2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2" name="正方形/長方形 651">
          <a:extLst>
            <a:ext uri="{FF2B5EF4-FFF2-40B4-BE49-F238E27FC236}">
              <a16:creationId xmlns:a16="http://schemas.microsoft.com/office/drawing/2014/main" id="{F9A415B3-1F66-4F4A-9245-58F409931E8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3" name="正方形/長方形 652">
          <a:extLst>
            <a:ext uri="{FF2B5EF4-FFF2-40B4-BE49-F238E27FC236}">
              <a16:creationId xmlns:a16="http://schemas.microsoft.com/office/drawing/2014/main" id="{72F3007A-9345-4B6E-BEE8-4CA8DA92607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4" name="正方形/長方形 653">
          <a:extLst>
            <a:ext uri="{FF2B5EF4-FFF2-40B4-BE49-F238E27FC236}">
              <a16:creationId xmlns:a16="http://schemas.microsoft.com/office/drawing/2014/main" id="{C11CAD9F-6D18-4938-8131-624E286A793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5" name="テキスト ボックス 654">
          <a:extLst>
            <a:ext uri="{FF2B5EF4-FFF2-40B4-BE49-F238E27FC236}">
              <a16:creationId xmlns:a16="http://schemas.microsoft.com/office/drawing/2014/main" id="{0981CAD1-5527-4F70-8D79-6D303D97429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6" name="直線コネクタ 655">
          <a:extLst>
            <a:ext uri="{FF2B5EF4-FFF2-40B4-BE49-F238E27FC236}">
              <a16:creationId xmlns:a16="http://schemas.microsoft.com/office/drawing/2014/main" id="{8975320B-62CB-4F41-A990-E46F8018598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7" name="直線コネクタ 656">
          <a:extLst>
            <a:ext uri="{FF2B5EF4-FFF2-40B4-BE49-F238E27FC236}">
              <a16:creationId xmlns:a16="http://schemas.microsoft.com/office/drawing/2014/main" id="{42D213C4-5ADF-492A-978D-17158DA3977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8" name="テキスト ボックス 657">
          <a:extLst>
            <a:ext uri="{FF2B5EF4-FFF2-40B4-BE49-F238E27FC236}">
              <a16:creationId xmlns:a16="http://schemas.microsoft.com/office/drawing/2014/main" id="{70B976AF-9B1F-4A66-9021-1678EBEAA23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9" name="直線コネクタ 658">
          <a:extLst>
            <a:ext uri="{FF2B5EF4-FFF2-40B4-BE49-F238E27FC236}">
              <a16:creationId xmlns:a16="http://schemas.microsoft.com/office/drawing/2014/main" id="{BDEB63F7-9D2A-4DC2-9F77-E628020E150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0" name="テキスト ボックス 659">
          <a:extLst>
            <a:ext uri="{FF2B5EF4-FFF2-40B4-BE49-F238E27FC236}">
              <a16:creationId xmlns:a16="http://schemas.microsoft.com/office/drawing/2014/main" id="{069C26E4-235C-40E0-B921-C64A04EA1D1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1" name="直線コネクタ 660">
          <a:extLst>
            <a:ext uri="{FF2B5EF4-FFF2-40B4-BE49-F238E27FC236}">
              <a16:creationId xmlns:a16="http://schemas.microsoft.com/office/drawing/2014/main" id="{2AEB28F9-3607-4D65-A120-60E0AEF9CE1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2" name="テキスト ボックス 661">
          <a:extLst>
            <a:ext uri="{FF2B5EF4-FFF2-40B4-BE49-F238E27FC236}">
              <a16:creationId xmlns:a16="http://schemas.microsoft.com/office/drawing/2014/main" id="{548FC6FA-E696-40F8-AFEE-730A7E8BE81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3" name="直線コネクタ 662">
          <a:extLst>
            <a:ext uri="{FF2B5EF4-FFF2-40B4-BE49-F238E27FC236}">
              <a16:creationId xmlns:a16="http://schemas.microsoft.com/office/drawing/2014/main" id="{98785500-2640-4C16-AF5C-1121050A55E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4" name="テキスト ボックス 663">
          <a:extLst>
            <a:ext uri="{FF2B5EF4-FFF2-40B4-BE49-F238E27FC236}">
              <a16:creationId xmlns:a16="http://schemas.microsoft.com/office/drawing/2014/main" id="{08B72E3E-677E-4C15-8DC9-41C7E357438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5" name="直線コネクタ 664">
          <a:extLst>
            <a:ext uri="{FF2B5EF4-FFF2-40B4-BE49-F238E27FC236}">
              <a16:creationId xmlns:a16="http://schemas.microsoft.com/office/drawing/2014/main" id="{B0189ABB-9F3B-4CC6-A355-9167F3089DB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6" name="テキスト ボックス 665">
          <a:extLst>
            <a:ext uri="{FF2B5EF4-FFF2-40B4-BE49-F238E27FC236}">
              <a16:creationId xmlns:a16="http://schemas.microsoft.com/office/drawing/2014/main" id="{9247C633-23E8-4B9B-903F-6076145E0B3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7" name="直線コネクタ 666">
          <a:extLst>
            <a:ext uri="{FF2B5EF4-FFF2-40B4-BE49-F238E27FC236}">
              <a16:creationId xmlns:a16="http://schemas.microsoft.com/office/drawing/2014/main" id="{F8D22A57-0227-4E3A-835D-3D3794F3E1A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8" name="テキスト ボックス 667">
          <a:extLst>
            <a:ext uri="{FF2B5EF4-FFF2-40B4-BE49-F238E27FC236}">
              <a16:creationId xmlns:a16="http://schemas.microsoft.com/office/drawing/2014/main" id="{05D095DF-72A7-4022-A6CE-A65397C7E16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9" name="直線コネクタ 668">
          <a:extLst>
            <a:ext uri="{FF2B5EF4-FFF2-40B4-BE49-F238E27FC236}">
              <a16:creationId xmlns:a16="http://schemas.microsoft.com/office/drawing/2014/main" id="{9335E491-6D11-4607-8E9A-3C822B9D2CF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0" name="テキスト ボックス 669">
          <a:extLst>
            <a:ext uri="{FF2B5EF4-FFF2-40B4-BE49-F238E27FC236}">
              <a16:creationId xmlns:a16="http://schemas.microsoft.com/office/drawing/2014/main" id="{CBEBA65B-3BEC-473D-AB0C-7C53673D3C7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1" name="【公民館】&#10;一人当たり面積グラフ枠">
          <a:extLst>
            <a:ext uri="{FF2B5EF4-FFF2-40B4-BE49-F238E27FC236}">
              <a16:creationId xmlns:a16="http://schemas.microsoft.com/office/drawing/2014/main" id="{73FBA973-642F-405F-9EB0-1AB1C54E6B6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672" name="直線コネクタ 671">
          <a:extLst>
            <a:ext uri="{FF2B5EF4-FFF2-40B4-BE49-F238E27FC236}">
              <a16:creationId xmlns:a16="http://schemas.microsoft.com/office/drawing/2014/main" id="{5932820A-6A2F-41F0-A453-1F69258988CA}"/>
            </a:ext>
          </a:extLst>
        </xdr:cNvPr>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73" name="【公民館】&#10;一人当たり面積最小値テキスト">
          <a:extLst>
            <a:ext uri="{FF2B5EF4-FFF2-40B4-BE49-F238E27FC236}">
              <a16:creationId xmlns:a16="http://schemas.microsoft.com/office/drawing/2014/main" id="{CA689BC9-281E-4DDC-B828-CF53AABB516E}"/>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74" name="直線コネクタ 673">
          <a:extLst>
            <a:ext uri="{FF2B5EF4-FFF2-40B4-BE49-F238E27FC236}">
              <a16:creationId xmlns:a16="http://schemas.microsoft.com/office/drawing/2014/main" id="{49F16465-CE05-4341-A721-06B45C45A2E3}"/>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675" name="【公民館】&#10;一人当たり面積最大値テキスト">
          <a:extLst>
            <a:ext uri="{FF2B5EF4-FFF2-40B4-BE49-F238E27FC236}">
              <a16:creationId xmlns:a16="http://schemas.microsoft.com/office/drawing/2014/main" id="{F82E6407-5F4D-4C8E-9F99-39BAAB58269D}"/>
            </a:ext>
          </a:extLst>
        </xdr:cNvPr>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676" name="直線コネクタ 675">
          <a:extLst>
            <a:ext uri="{FF2B5EF4-FFF2-40B4-BE49-F238E27FC236}">
              <a16:creationId xmlns:a16="http://schemas.microsoft.com/office/drawing/2014/main" id="{3E176496-292D-4798-B4D7-23C13D55C31A}"/>
            </a:ext>
          </a:extLst>
        </xdr:cNvPr>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72407</xdr:rowOff>
    </xdr:from>
    <xdr:ext cx="469744" cy="259045"/>
    <xdr:sp macro="" textlink="">
      <xdr:nvSpPr>
        <xdr:cNvPr id="677" name="【公民館】&#10;一人当たり面積平均値テキスト">
          <a:extLst>
            <a:ext uri="{FF2B5EF4-FFF2-40B4-BE49-F238E27FC236}">
              <a16:creationId xmlns:a16="http://schemas.microsoft.com/office/drawing/2014/main" id="{0332ED7C-C9D0-475F-860C-2CF675044E70}"/>
            </a:ext>
          </a:extLst>
        </xdr:cNvPr>
        <xdr:cNvSpPr txBox="1"/>
      </xdr:nvSpPr>
      <xdr:spPr>
        <a:xfrm>
          <a:off x="22199600" y="1824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678" name="フローチャート: 判断 677">
          <a:extLst>
            <a:ext uri="{FF2B5EF4-FFF2-40B4-BE49-F238E27FC236}">
              <a16:creationId xmlns:a16="http://schemas.microsoft.com/office/drawing/2014/main" id="{753C25B3-F9B5-4F71-A86F-AA5E95039EF7}"/>
            </a:ext>
          </a:extLst>
        </xdr:cNvPr>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679" name="フローチャート: 判断 678">
          <a:extLst>
            <a:ext uri="{FF2B5EF4-FFF2-40B4-BE49-F238E27FC236}">
              <a16:creationId xmlns:a16="http://schemas.microsoft.com/office/drawing/2014/main" id="{7DE497F8-BD4A-4BEB-BC56-2F2FEC976781}"/>
            </a:ext>
          </a:extLst>
        </xdr:cNvPr>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680" name="フローチャート: 判断 679">
          <a:extLst>
            <a:ext uri="{FF2B5EF4-FFF2-40B4-BE49-F238E27FC236}">
              <a16:creationId xmlns:a16="http://schemas.microsoft.com/office/drawing/2014/main" id="{8972D7FB-41A2-4641-BFDC-6593B698109C}"/>
            </a:ext>
          </a:extLst>
        </xdr:cNvPr>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681" name="フローチャート: 判断 680">
          <a:extLst>
            <a:ext uri="{FF2B5EF4-FFF2-40B4-BE49-F238E27FC236}">
              <a16:creationId xmlns:a16="http://schemas.microsoft.com/office/drawing/2014/main" id="{3F426A00-890E-4B09-97CD-C29B52198456}"/>
            </a:ext>
          </a:extLst>
        </xdr:cNvPr>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976C0D8F-0CDC-46CF-B3C2-1AA76B91EA3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2C48EAA8-1F64-4BFD-84BD-4831B1AD910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47264E7A-3989-45A8-A3C3-179EFAA50CA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8AAA84CF-BF06-4FA9-B01C-1E34E921E6B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CD73344B-D4D5-49D1-AF72-46B2E76AE1D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907</xdr:rowOff>
    </xdr:from>
    <xdr:to>
      <xdr:col>116</xdr:col>
      <xdr:colOff>114300</xdr:colOff>
      <xdr:row>105</xdr:row>
      <xdr:rowOff>102507</xdr:rowOff>
    </xdr:to>
    <xdr:sp macro="" textlink="">
      <xdr:nvSpPr>
        <xdr:cNvPr id="687" name="楕円 686">
          <a:extLst>
            <a:ext uri="{FF2B5EF4-FFF2-40B4-BE49-F238E27FC236}">
              <a16:creationId xmlns:a16="http://schemas.microsoft.com/office/drawing/2014/main" id="{D83089FA-97C8-4877-9858-B37EA38A1B26}"/>
            </a:ext>
          </a:extLst>
        </xdr:cNvPr>
        <xdr:cNvSpPr/>
      </xdr:nvSpPr>
      <xdr:spPr>
        <a:xfrm>
          <a:off x="221107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23784</xdr:rowOff>
    </xdr:from>
    <xdr:ext cx="469744" cy="259045"/>
    <xdr:sp macro="" textlink="">
      <xdr:nvSpPr>
        <xdr:cNvPr id="688" name="【公民館】&#10;一人当たり面積該当値テキスト">
          <a:extLst>
            <a:ext uri="{FF2B5EF4-FFF2-40B4-BE49-F238E27FC236}">
              <a16:creationId xmlns:a16="http://schemas.microsoft.com/office/drawing/2014/main" id="{7C0BC13B-2DD1-4C12-B2DD-46AD94D02E73}"/>
            </a:ext>
          </a:extLst>
        </xdr:cNvPr>
        <xdr:cNvSpPr txBox="1"/>
      </xdr:nvSpPr>
      <xdr:spPr>
        <a:xfrm>
          <a:off x="22199600" y="1785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10705</xdr:rowOff>
    </xdr:from>
    <xdr:to>
      <xdr:col>112</xdr:col>
      <xdr:colOff>38100</xdr:colOff>
      <xdr:row>105</xdr:row>
      <xdr:rowOff>112305</xdr:rowOff>
    </xdr:to>
    <xdr:sp macro="" textlink="">
      <xdr:nvSpPr>
        <xdr:cNvPr id="689" name="楕円 688">
          <a:extLst>
            <a:ext uri="{FF2B5EF4-FFF2-40B4-BE49-F238E27FC236}">
              <a16:creationId xmlns:a16="http://schemas.microsoft.com/office/drawing/2014/main" id="{D2FB3D94-82C5-4726-928B-57766FBEA75B}"/>
            </a:ext>
          </a:extLst>
        </xdr:cNvPr>
        <xdr:cNvSpPr/>
      </xdr:nvSpPr>
      <xdr:spPr>
        <a:xfrm>
          <a:off x="21272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51707</xdr:rowOff>
    </xdr:from>
    <xdr:to>
      <xdr:col>116</xdr:col>
      <xdr:colOff>63500</xdr:colOff>
      <xdr:row>105</xdr:row>
      <xdr:rowOff>61505</xdr:rowOff>
    </xdr:to>
    <xdr:cxnSp macro="">
      <xdr:nvCxnSpPr>
        <xdr:cNvPr id="690" name="直線コネクタ 689">
          <a:extLst>
            <a:ext uri="{FF2B5EF4-FFF2-40B4-BE49-F238E27FC236}">
              <a16:creationId xmlns:a16="http://schemas.microsoft.com/office/drawing/2014/main" id="{EC1D240C-5AD6-4FC1-B8F6-983186C6B0CF}"/>
            </a:ext>
          </a:extLst>
        </xdr:cNvPr>
        <xdr:cNvCxnSpPr/>
      </xdr:nvCxnSpPr>
      <xdr:spPr>
        <a:xfrm flipV="1">
          <a:off x="21323300" y="18053957"/>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10705</xdr:rowOff>
    </xdr:from>
    <xdr:to>
      <xdr:col>107</xdr:col>
      <xdr:colOff>101600</xdr:colOff>
      <xdr:row>105</xdr:row>
      <xdr:rowOff>112305</xdr:rowOff>
    </xdr:to>
    <xdr:sp macro="" textlink="">
      <xdr:nvSpPr>
        <xdr:cNvPr id="691" name="楕円 690">
          <a:extLst>
            <a:ext uri="{FF2B5EF4-FFF2-40B4-BE49-F238E27FC236}">
              <a16:creationId xmlns:a16="http://schemas.microsoft.com/office/drawing/2014/main" id="{0F324E51-FF38-4453-9557-D84948BD7B16}"/>
            </a:ext>
          </a:extLst>
        </xdr:cNvPr>
        <xdr:cNvSpPr/>
      </xdr:nvSpPr>
      <xdr:spPr>
        <a:xfrm>
          <a:off x="20383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61505</xdr:rowOff>
    </xdr:from>
    <xdr:to>
      <xdr:col>111</xdr:col>
      <xdr:colOff>177800</xdr:colOff>
      <xdr:row>105</xdr:row>
      <xdr:rowOff>61505</xdr:rowOff>
    </xdr:to>
    <xdr:cxnSp macro="">
      <xdr:nvCxnSpPr>
        <xdr:cNvPr id="692" name="直線コネクタ 691">
          <a:extLst>
            <a:ext uri="{FF2B5EF4-FFF2-40B4-BE49-F238E27FC236}">
              <a16:creationId xmlns:a16="http://schemas.microsoft.com/office/drawing/2014/main" id="{442331C1-B545-4EAD-9168-80F2ABF6808D}"/>
            </a:ext>
          </a:extLst>
        </xdr:cNvPr>
        <xdr:cNvCxnSpPr/>
      </xdr:nvCxnSpPr>
      <xdr:spPr>
        <a:xfrm>
          <a:off x="20434300" y="18063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139700</xdr:rowOff>
    </xdr:from>
    <xdr:to>
      <xdr:col>102</xdr:col>
      <xdr:colOff>165100</xdr:colOff>
      <xdr:row>105</xdr:row>
      <xdr:rowOff>69850</xdr:rowOff>
    </xdr:to>
    <xdr:sp macro="" textlink="">
      <xdr:nvSpPr>
        <xdr:cNvPr id="693" name="楕円 692">
          <a:extLst>
            <a:ext uri="{FF2B5EF4-FFF2-40B4-BE49-F238E27FC236}">
              <a16:creationId xmlns:a16="http://schemas.microsoft.com/office/drawing/2014/main" id="{65D46F50-947C-483C-B989-89A95FD219E8}"/>
            </a:ext>
          </a:extLst>
        </xdr:cNvPr>
        <xdr:cNvSpPr/>
      </xdr:nvSpPr>
      <xdr:spPr>
        <a:xfrm>
          <a:off x="19494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19050</xdr:rowOff>
    </xdr:from>
    <xdr:to>
      <xdr:col>107</xdr:col>
      <xdr:colOff>50800</xdr:colOff>
      <xdr:row>105</xdr:row>
      <xdr:rowOff>61505</xdr:rowOff>
    </xdr:to>
    <xdr:cxnSp macro="">
      <xdr:nvCxnSpPr>
        <xdr:cNvPr id="694" name="直線コネクタ 693">
          <a:extLst>
            <a:ext uri="{FF2B5EF4-FFF2-40B4-BE49-F238E27FC236}">
              <a16:creationId xmlns:a16="http://schemas.microsoft.com/office/drawing/2014/main" id="{989CF8D5-40B4-4CB9-9275-EAC35822B908}"/>
            </a:ext>
          </a:extLst>
        </xdr:cNvPr>
        <xdr:cNvCxnSpPr/>
      </xdr:nvCxnSpPr>
      <xdr:spPr>
        <a:xfrm>
          <a:off x="19545300" y="18021300"/>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25054</xdr:rowOff>
    </xdr:from>
    <xdr:ext cx="469744" cy="259045"/>
    <xdr:sp macro="" textlink="">
      <xdr:nvSpPr>
        <xdr:cNvPr id="695" name="n_1aveValue【公民館】&#10;一人当たり面積">
          <a:extLst>
            <a:ext uri="{FF2B5EF4-FFF2-40B4-BE49-F238E27FC236}">
              <a16:creationId xmlns:a16="http://schemas.microsoft.com/office/drawing/2014/main" id="{7E4CD78B-DC12-4A6B-8873-93CD698C37C8}"/>
            </a:ext>
          </a:extLst>
        </xdr:cNvPr>
        <xdr:cNvSpPr txBox="1"/>
      </xdr:nvSpPr>
      <xdr:spPr>
        <a:xfrm>
          <a:off x="210757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5459</xdr:rowOff>
    </xdr:from>
    <xdr:ext cx="469744" cy="259045"/>
    <xdr:sp macro="" textlink="">
      <xdr:nvSpPr>
        <xdr:cNvPr id="696" name="n_2aveValue【公民館】&#10;一人当たり面積">
          <a:extLst>
            <a:ext uri="{FF2B5EF4-FFF2-40B4-BE49-F238E27FC236}">
              <a16:creationId xmlns:a16="http://schemas.microsoft.com/office/drawing/2014/main" id="{47A5FDF2-1E13-453F-94F8-8D9CE721F653}"/>
            </a:ext>
          </a:extLst>
        </xdr:cNvPr>
        <xdr:cNvSpPr txBox="1"/>
      </xdr:nvSpPr>
      <xdr:spPr>
        <a:xfrm>
          <a:off x="20199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69141</xdr:rowOff>
    </xdr:from>
    <xdr:ext cx="469744" cy="259045"/>
    <xdr:sp macro="" textlink="">
      <xdr:nvSpPr>
        <xdr:cNvPr id="697" name="n_3aveValue【公民館】&#10;一人当たり面積">
          <a:extLst>
            <a:ext uri="{FF2B5EF4-FFF2-40B4-BE49-F238E27FC236}">
              <a16:creationId xmlns:a16="http://schemas.microsoft.com/office/drawing/2014/main" id="{C458462E-C73C-4B99-8C8F-9E054B024723}"/>
            </a:ext>
          </a:extLst>
        </xdr:cNvPr>
        <xdr:cNvSpPr txBox="1"/>
      </xdr:nvSpPr>
      <xdr:spPr>
        <a:xfrm>
          <a:off x="19310427"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128832</xdr:rowOff>
    </xdr:from>
    <xdr:ext cx="469744" cy="259045"/>
    <xdr:sp macro="" textlink="">
      <xdr:nvSpPr>
        <xdr:cNvPr id="698" name="n_1mainValue【公民館】&#10;一人当たり面積">
          <a:extLst>
            <a:ext uri="{FF2B5EF4-FFF2-40B4-BE49-F238E27FC236}">
              <a16:creationId xmlns:a16="http://schemas.microsoft.com/office/drawing/2014/main" id="{F3E1A07C-0372-4681-9429-E5A3D3C2C249}"/>
            </a:ext>
          </a:extLst>
        </xdr:cNvPr>
        <xdr:cNvSpPr txBox="1"/>
      </xdr:nvSpPr>
      <xdr:spPr>
        <a:xfrm>
          <a:off x="210757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128832</xdr:rowOff>
    </xdr:from>
    <xdr:ext cx="469744" cy="259045"/>
    <xdr:sp macro="" textlink="">
      <xdr:nvSpPr>
        <xdr:cNvPr id="699" name="n_2mainValue【公民館】&#10;一人当たり面積">
          <a:extLst>
            <a:ext uri="{FF2B5EF4-FFF2-40B4-BE49-F238E27FC236}">
              <a16:creationId xmlns:a16="http://schemas.microsoft.com/office/drawing/2014/main" id="{DA194F38-0CB9-4EC7-A49F-66360C35A855}"/>
            </a:ext>
          </a:extLst>
        </xdr:cNvPr>
        <xdr:cNvSpPr txBox="1"/>
      </xdr:nvSpPr>
      <xdr:spPr>
        <a:xfrm>
          <a:off x="201994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86377</xdr:rowOff>
    </xdr:from>
    <xdr:ext cx="469744" cy="259045"/>
    <xdr:sp macro="" textlink="">
      <xdr:nvSpPr>
        <xdr:cNvPr id="700" name="n_3mainValue【公民館】&#10;一人当たり面積">
          <a:extLst>
            <a:ext uri="{FF2B5EF4-FFF2-40B4-BE49-F238E27FC236}">
              <a16:creationId xmlns:a16="http://schemas.microsoft.com/office/drawing/2014/main" id="{0CC7529F-AA54-4B7E-9B0F-C7AA27B7B6B2}"/>
            </a:ext>
          </a:extLst>
        </xdr:cNvPr>
        <xdr:cNvSpPr txBox="1"/>
      </xdr:nvSpPr>
      <xdr:spPr>
        <a:xfrm>
          <a:off x="19310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1" name="正方形/長方形 700">
          <a:extLst>
            <a:ext uri="{FF2B5EF4-FFF2-40B4-BE49-F238E27FC236}">
              <a16:creationId xmlns:a16="http://schemas.microsoft.com/office/drawing/2014/main" id="{8097E719-C485-4508-92AA-BF8DC519DFE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2" name="正方形/長方形 701">
          <a:extLst>
            <a:ext uri="{FF2B5EF4-FFF2-40B4-BE49-F238E27FC236}">
              <a16:creationId xmlns:a16="http://schemas.microsoft.com/office/drawing/2014/main" id="{E7710623-68CD-42B4-A16D-F704EA60BC9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3" name="テキスト ボックス 702">
          <a:extLst>
            <a:ext uri="{FF2B5EF4-FFF2-40B4-BE49-F238E27FC236}">
              <a16:creationId xmlns:a16="http://schemas.microsoft.com/office/drawing/2014/main" id="{70C33D67-B4C4-4894-AAC2-33B85779192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年度数値について類似団体と比較して特に有形固定資産減価償却率が高くなっている施設は、公営住宅、認定こども園・幼稚園・保育所である。</a:t>
          </a:r>
          <a:endParaRPr lang="ja-JP" altLang="ja-JP" sz="1400">
            <a:effectLst/>
          </a:endParaRPr>
        </a:p>
        <a:p>
          <a:r>
            <a:rPr kumimoji="1" lang="ja-JP" altLang="ja-JP" sz="1100">
              <a:solidFill>
                <a:schemeClr val="dk1"/>
              </a:solidFill>
              <a:effectLst/>
              <a:latin typeface="+mn-lt"/>
              <a:ea typeface="+mn-ea"/>
              <a:cs typeface="+mn-cs"/>
            </a:rPr>
            <a:t>公営住宅については公共施設等総合管理計画、公営住宅等長寿命化計画に基づき、取壊しも含め、修繕・改善に取り組んでいく。</a:t>
          </a:r>
          <a:endParaRPr lang="ja-JP" altLang="ja-JP" sz="1400">
            <a:effectLst/>
          </a:endParaRPr>
        </a:p>
        <a:p>
          <a:r>
            <a:rPr kumimoji="1" lang="ja-JP" altLang="ja-JP" sz="1100">
              <a:solidFill>
                <a:schemeClr val="dk1"/>
              </a:solidFill>
              <a:effectLst/>
              <a:latin typeface="+mn-lt"/>
              <a:ea typeface="+mn-ea"/>
              <a:cs typeface="+mn-cs"/>
            </a:rPr>
            <a:t>認定こども園・幼稚園・保育所については、公共施設等総合管理計画に基づき、一部民営化も視野に入れた整備等の検討を行っていく。</a:t>
          </a:r>
          <a:endParaRPr lang="ja-JP" altLang="ja-JP" sz="1400">
            <a:effectLst/>
          </a:endParaRPr>
        </a:p>
      </xdr:txBody>
    </xdr:sp>
    <xdr:clientData/>
  </xdr:twoCellAnchor>
  <xdr:twoCellAnchor>
    <xdr:from>
      <xdr:col>3</xdr:col>
      <xdr:colOff>63500</xdr:colOff>
      <xdr:row>0</xdr:row>
      <xdr:rowOff>127000</xdr:rowOff>
    </xdr:from>
    <xdr:to>
      <xdr:col>70</xdr:col>
      <xdr:colOff>0</xdr:colOff>
      <xdr:row>4</xdr:row>
      <xdr:rowOff>76200</xdr:rowOff>
    </xdr:to>
    <xdr:sp macro="" textlink="">
      <xdr:nvSpPr>
        <xdr:cNvPr id="704" name="正方形/長方形 703">
          <a:extLst>
            <a:ext uri="{FF2B5EF4-FFF2-40B4-BE49-F238E27FC236}">
              <a16:creationId xmlns:a16="http://schemas.microsoft.com/office/drawing/2014/main" id="{43A76074-A14A-4A56-91D1-67CFB12778C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705" name="正方形/長方形 704">
          <a:extLst>
            <a:ext uri="{FF2B5EF4-FFF2-40B4-BE49-F238E27FC236}">
              <a16:creationId xmlns:a16="http://schemas.microsoft.com/office/drawing/2014/main" id="{B10733D5-D7CC-4C39-AF11-F3E38D37C4E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706" name="正方形/長方形 705">
          <a:extLst>
            <a:ext uri="{FF2B5EF4-FFF2-40B4-BE49-F238E27FC236}">
              <a16:creationId xmlns:a16="http://schemas.microsoft.com/office/drawing/2014/main" id="{47001EE1-1F0E-438D-A503-16BF7C41298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707" name="正方形/長方形 706">
          <a:extLst>
            <a:ext uri="{FF2B5EF4-FFF2-40B4-BE49-F238E27FC236}">
              <a16:creationId xmlns:a16="http://schemas.microsoft.com/office/drawing/2014/main" id="{C8ED097C-B9FF-4D2F-A3BC-D0124E817DD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708" name="正方形/長方形 707">
          <a:extLst>
            <a:ext uri="{FF2B5EF4-FFF2-40B4-BE49-F238E27FC236}">
              <a16:creationId xmlns:a16="http://schemas.microsoft.com/office/drawing/2014/main" id="{77E4CD77-9D15-4CCF-9FBB-CCD382F250A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09" name="正方形/長方形 708">
          <a:extLst>
            <a:ext uri="{FF2B5EF4-FFF2-40B4-BE49-F238E27FC236}">
              <a16:creationId xmlns:a16="http://schemas.microsoft.com/office/drawing/2014/main" id="{DBC389D9-27CA-4D5D-8C82-0A3048673B8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710" name="正方形/長方形 709">
          <a:extLst>
            <a:ext uri="{FF2B5EF4-FFF2-40B4-BE49-F238E27FC236}">
              <a16:creationId xmlns:a16="http://schemas.microsoft.com/office/drawing/2014/main" id="{FCBD8B19-CE70-44B7-8339-6BD7BE34550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711" name="正方形/長方形 710">
          <a:extLst>
            <a:ext uri="{FF2B5EF4-FFF2-40B4-BE49-F238E27FC236}">
              <a16:creationId xmlns:a16="http://schemas.microsoft.com/office/drawing/2014/main" id="{14A77246-FEB5-4AE2-A64A-8A8E73192FC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712" name="正方形/長方形 711">
          <a:extLst>
            <a:ext uri="{FF2B5EF4-FFF2-40B4-BE49-F238E27FC236}">
              <a16:creationId xmlns:a16="http://schemas.microsoft.com/office/drawing/2014/main" id="{B17166B1-3672-43F2-99BC-338CEA47185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713" name="正方形/長方形 712">
          <a:extLst>
            <a:ext uri="{FF2B5EF4-FFF2-40B4-BE49-F238E27FC236}">
              <a16:creationId xmlns:a16="http://schemas.microsoft.com/office/drawing/2014/main" id="{2BE4CF7B-83FF-41FF-89D5-E57FC095F93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25,967
25,705
28.85
9,323,077
8,986,434
299,995
5,677,338
5,063,296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714" name="正方形/長方形 713">
          <a:extLst>
            <a:ext uri="{FF2B5EF4-FFF2-40B4-BE49-F238E27FC236}">
              <a16:creationId xmlns:a16="http://schemas.microsoft.com/office/drawing/2014/main" id="{8E31A8C5-2F36-47A2-B990-E7B09E38736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715" name="正方形/長方形 714">
          <a:extLst>
            <a:ext uri="{FF2B5EF4-FFF2-40B4-BE49-F238E27FC236}">
              <a16:creationId xmlns:a16="http://schemas.microsoft.com/office/drawing/2014/main" id="{7644A316-FCE3-46E0-8240-470F7DE8AAF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716" name="正方形/長方形 715">
          <a:extLst>
            <a:ext uri="{FF2B5EF4-FFF2-40B4-BE49-F238E27FC236}">
              <a16:creationId xmlns:a16="http://schemas.microsoft.com/office/drawing/2014/main" id="{D34E17D6-6F33-4DBF-87F1-1E1506812CF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717" name="正方形/長方形 716">
          <a:extLst>
            <a:ext uri="{FF2B5EF4-FFF2-40B4-BE49-F238E27FC236}">
              <a16:creationId xmlns:a16="http://schemas.microsoft.com/office/drawing/2014/main" id="{9C22FE9D-515C-4A95-A793-C86B70AA792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718" name="正方形/長方形 717">
          <a:extLst>
            <a:ext uri="{FF2B5EF4-FFF2-40B4-BE49-F238E27FC236}">
              <a16:creationId xmlns:a16="http://schemas.microsoft.com/office/drawing/2014/main" id="{93F532EC-5E6A-43DB-A38C-2D86A69D03A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719" name="正方形/長方形 718">
          <a:extLst>
            <a:ext uri="{FF2B5EF4-FFF2-40B4-BE49-F238E27FC236}">
              <a16:creationId xmlns:a16="http://schemas.microsoft.com/office/drawing/2014/main" id="{0490885C-CEC8-41AF-A602-3613528D4AD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720" name="角丸四角形 17">
          <a:extLst>
            <a:ext uri="{FF2B5EF4-FFF2-40B4-BE49-F238E27FC236}">
              <a16:creationId xmlns:a16="http://schemas.microsoft.com/office/drawing/2014/main" id="{82A13C62-0FBA-437E-90D1-E531AD1E9FA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721" name="正方形/長方形 720">
          <a:extLst>
            <a:ext uri="{FF2B5EF4-FFF2-40B4-BE49-F238E27FC236}">
              <a16:creationId xmlns:a16="http://schemas.microsoft.com/office/drawing/2014/main" id="{21B96C0E-1E90-47A1-9F3A-815E8E3662F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722" name="正方形/長方形 721">
          <a:extLst>
            <a:ext uri="{FF2B5EF4-FFF2-40B4-BE49-F238E27FC236}">
              <a16:creationId xmlns:a16="http://schemas.microsoft.com/office/drawing/2014/main" id="{18897748-2DDE-4C61-A754-98AB79D30CE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723" name="正方形/長方形 722">
          <a:extLst>
            <a:ext uri="{FF2B5EF4-FFF2-40B4-BE49-F238E27FC236}">
              <a16:creationId xmlns:a16="http://schemas.microsoft.com/office/drawing/2014/main" id="{2D5C8D30-FF45-428C-9E0C-FABEF7603C9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724" name="直線コネクタ 723">
          <a:extLst>
            <a:ext uri="{FF2B5EF4-FFF2-40B4-BE49-F238E27FC236}">
              <a16:creationId xmlns:a16="http://schemas.microsoft.com/office/drawing/2014/main" id="{CC7AD502-AB4F-41D8-8592-5E9B7962934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725" name="楕円 724">
          <a:extLst>
            <a:ext uri="{FF2B5EF4-FFF2-40B4-BE49-F238E27FC236}">
              <a16:creationId xmlns:a16="http://schemas.microsoft.com/office/drawing/2014/main" id="{9B7D6DB4-6E91-461F-8219-540EC50216B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726" name="フローチャート: 判断 725">
          <a:extLst>
            <a:ext uri="{FF2B5EF4-FFF2-40B4-BE49-F238E27FC236}">
              <a16:creationId xmlns:a16="http://schemas.microsoft.com/office/drawing/2014/main" id="{B84AF1C0-E748-4DBB-8F06-F846CDAD7D1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727" name="直線コネクタ 726">
          <a:extLst>
            <a:ext uri="{FF2B5EF4-FFF2-40B4-BE49-F238E27FC236}">
              <a16:creationId xmlns:a16="http://schemas.microsoft.com/office/drawing/2014/main" id="{E7EB1753-7E65-43DD-81B8-83EDBAE2996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728" name="直線コネクタ 727">
          <a:extLst>
            <a:ext uri="{FF2B5EF4-FFF2-40B4-BE49-F238E27FC236}">
              <a16:creationId xmlns:a16="http://schemas.microsoft.com/office/drawing/2014/main" id="{4767F686-545E-4D5F-A181-9EA8474DB47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729" name="直線コネクタ 728">
          <a:extLst>
            <a:ext uri="{FF2B5EF4-FFF2-40B4-BE49-F238E27FC236}">
              <a16:creationId xmlns:a16="http://schemas.microsoft.com/office/drawing/2014/main" id="{FF6349E8-A652-4B1C-8A29-FF5524FE912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730" name="直線コネクタ 729">
          <a:extLst>
            <a:ext uri="{FF2B5EF4-FFF2-40B4-BE49-F238E27FC236}">
              <a16:creationId xmlns:a16="http://schemas.microsoft.com/office/drawing/2014/main" id="{3F2B9781-FAEA-412B-B8CD-3555286E4D2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731" name="テキスト ボックス 730">
          <a:extLst>
            <a:ext uri="{FF2B5EF4-FFF2-40B4-BE49-F238E27FC236}">
              <a16:creationId xmlns:a16="http://schemas.microsoft.com/office/drawing/2014/main" id="{DE0770C5-1826-4AE8-B6B8-27327B5A44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732" name="テキスト ボックス 731">
          <a:extLst>
            <a:ext uri="{FF2B5EF4-FFF2-40B4-BE49-F238E27FC236}">
              <a16:creationId xmlns:a16="http://schemas.microsoft.com/office/drawing/2014/main" id="{DA7277E1-0D73-49F1-86AF-38EDEA7CE64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733" name="テキスト ボックス 732">
          <a:extLst>
            <a:ext uri="{FF2B5EF4-FFF2-40B4-BE49-F238E27FC236}">
              <a16:creationId xmlns:a16="http://schemas.microsoft.com/office/drawing/2014/main" id="{7D6F328E-AD76-4E34-8481-7D0A1479C8E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734" name="正方形/長方形 733">
          <a:extLst>
            <a:ext uri="{FF2B5EF4-FFF2-40B4-BE49-F238E27FC236}">
              <a16:creationId xmlns:a16="http://schemas.microsoft.com/office/drawing/2014/main" id="{96779982-EC55-4E4A-A485-43D26C10A92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735" name="正方形/長方形 734">
          <a:extLst>
            <a:ext uri="{FF2B5EF4-FFF2-40B4-BE49-F238E27FC236}">
              <a16:creationId xmlns:a16="http://schemas.microsoft.com/office/drawing/2014/main" id="{F1F0DA92-E1CE-4771-B68F-D9415968525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736" name="正方形/長方形 735">
          <a:extLst>
            <a:ext uri="{FF2B5EF4-FFF2-40B4-BE49-F238E27FC236}">
              <a16:creationId xmlns:a16="http://schemas.microsoft.com/office/drawing/2014/main" id="{77D20FB3-82C3-4E5B-9EAE-40049F0C499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737" name="正方形/長方形 736">
          <a:extLst>
            <a:ext uri="{FF2B5EF4-FFF2-40B4-BE49-F238E27FC236}">
              <a16:creationId xmlns:a16="http://schemas.microsoft.com/office/drawing/2014/main" id="{B7E16819-85CB-4733-ABFF-D0862771049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738" name="正方形/長方形 737">
          <a:extLst>
            <a:ext uri="{FF2B5EF4-FFF2-40B4-BE49-F238E27FC236}">
              <a16:creationId xmlns:a16="http://schemas.microsoft.com/office/drawing/2014/main" id="{D6E3D932-C029-435E-9D6A-7B2A85497DD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739" name="正方形/長方形 738">
          <a:extLst>
            <a:ext uri="{FF2B5EF4-FFF2-40B4-BE49-F238E27FC236}">
              <a16:creationId xmlns:a16="http://schemas.microsoft.com/office/drawing/2014/main" id="{FE03FC24-D036-4CCB-8D00-6D75F80B43B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740" name="正方形/長方形 739">
          <a:extLst>
            <a:ext uri="{FF2B5EF4-FFF2-40B4-BE49-F238E27FC236}">
              <a16:creationId xmlns:a16="http://schemas.microsoft.com/office/drawing/2014/main" id="{02BBB111-8359-490E-A832-E1220DFCBD5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741" name="正方形/長方形 740">
          <a:extLst>
            <a:ext uri="{FF2B5EF4-FFF2-40B4-BE49-F238E27FC236}">
              <a16:creationId xmlns:a16="http://schemas.microsoft.com/office/drawing/2014/main" id="{3D5758B7-F177-4742-B6AB-02A418EF86F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742" name="テキスト ボックス 741">
          <a:extLst>
            <a:ext uri="{FF2B5EF4-FFF2-40B4-BE49-F238E27FC236}">
              <a16:creationId xmlns:a16="http://schemas.microsoft.com/office/drawing/2014/main" id="{5DD4026B-5FB2-4C68-AE0F-72E33A0AACC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743" name="直線コネクタ 742">
          <a:extLst>
            <a:ext uri="{FF2B5EF4-FFF2-40B4-BE49-F238E27FC236}">
              <a16:creationId xmlns:a16="http://schemas.microsoft.com/office/drawing/2014/main" id="{443DB7F3-0867-4133-B918-32BCBF046D1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744" name="テキスト ボックス 743">
          <a:extLst>
            <a:ext uri="{FF2B5EF4-FFF2-40B4-BE49-F238E27FC236}">
              <a16:creationId xmlns:a16="http://schemas.microsoft.com/office/drawing/2014/main" id="{F1663F36-564E-4797-9C27-9B3ADD47C12F}"/>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745" name="直線コネクタ 744">
          <a:extLst>
            <a:ext uri="{FF2B5EF4-FFF2-40B4-BE49-F238E27FC236}">
              <a16:creationId xmlns:a16="http://schemas.microsoft.com/office/drawing/2014/main" id="{06FBDB44-FC13-499C-BC60-A1F509EF27D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746" name="テキスト ボックス 745">
          <a:extLst>
            <a:ext uri="{FF2B5EF4-FFF2-40B4-BE49-F238E27FC236}">
              <a16:creationId xmlns:a16="http://schemas.microsoft.com/office/drawing/2014/main" id="{1C0F0A12-B098-49CD-AF4F-767634FD3A58}"/>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747" name="直線コネクタ 746">
          <a:extLst>
            <a:ext uri="{FF2B5EF4-FFF2-40B4-BE49-F238E27FC236}">
              <a16:creationId xmlns:a16="http://schemas.microsoft.com/office/drawing/2014/main" id="{0432B8F9-7D17-41E4-AA44-E6043B62B39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748" name="テキスト ボックス 747">
          <a:extLst>
            <a:ext uri="{FF2B5EF4-FFF2-40B4-BE49-F238E27FC236}">
              <a16:creationId xmlns:a16="http://schemas.microsoft.com/office/drawing/2014/main" id="{B290D51D-21A2-403E-AF42-37E8332CD1C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749" name="直線コネクタ 748">
          <a:extLst>
            <a:ext uri="{FF2B5EF4-FFF2-40B4-BE49-F238E27FC236}">
              <a16:creationId xmlns:a16="http://schemas.microsoft.com/office/drawing/2014/main" id="{5CD9D6FD-D38D-463E-825B-9430E64C996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750" name="テキスト ボックス 749">
          <a:extLst>
            <a:ext uri="{FF2B5EF4-FFF2-40B4-BE49-F238E27FC236}">
              <a16:creationId xmlns:a16="http://schemas.microsoft.com/office/drawing/2014/main" id="{7D6B7AA4-E327-41E5-B6E2-4A91901F316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751" name="直線コネクタ 750">
          <a:extLst>
            <a:ext uri="{FF2B5EF4-FFF2-40B4-BE49-F238E27FC236}">
              <a16:creationId xmlns:a16="http://schemas.microsoft.com/office/drawing/2014/main" id="{53CA73A7-A999-4BB2-9C0F-6E2E8EA7700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752" name="テキスト ボックス 751">
          <a:extLst>
            <a:ext uri="{FF2B5EF4-FFF2-40B4-BE49-F238E27FC236}">
              <a16:creationId xmlns:a16="http://schemas.microsoft.com/office/drawing/2014/main" id="{CAF8EE17-6F15-4447-9298-3C135FA4C6D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753" name="直線コネクタ 752">
          <a:extLst>
            <a:ext uri="{FF2B5EF4-FFF2-40B4-BE49-F238E27FC236}">
              <a16:creationId xmlns:a16="http://schemas.microsoft.com/office/drawing/2014/main" id="{390FA789-7282-4EE8-AB4D-774807D69C7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754" name="テキスト ボックス 753">
          <a:extLst>
            <a:ext uri="{FF2B5EF4-FFF2-40B4-BE49-F238E27FC236}">
              <a16:creationId xmlns:a16="http://schemas.microsoft.com/office/drawing/2014/main" id="{F4670291-70B0-433C-8688-2112B020B3F9}"/>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755" name="直線コネクタ 754">
          <a:extLst>
            <a:ext uri="{FF2B5EF4-FFF2-40B4-BE49-F238E27FC236}">
              <a16:creationId xmlns:a16="http://schemas.microsoft.com/office/drawing/2014/main" id="{BF9DF100-4362-4187-AF34-2DB02B3A302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756" name="テキスト ボックス 755">
          <a:extLst>
            <a:ext uri="{FF2B5EF4-FFF2-40B4-BE49-F238E27FC236}">
              <a16:creationId xmlns:a16="http://schemas.microsoft.com/office/drawing/2014/main" id="{110742CE-B308-4304-85ED-5D5431F51CED}"/>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757" name="【道路】&#10;有形固定資産減価償却率グラフ枠">
          <a:extLst>
            <a:ext uri="{FF2B5EF4-FFF2-40B4-BE49-F238E27FC236}">
              <a16:creationId xmlns:a16="http://schemas.microsoft.com/office/drawing/2014/main" id="{B9076F50-9AE5-4B13-AE70-DA59C84DD04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758" name="直線コネクタ 757">
          <a:extLst>
            <a:ext uri="{FF2B5EF4-FFF2-40B4-BE49-F238E27FC236}">
              <a16:creationId xmlns:a16="http://schemas.microsoft.com/office/drawing/2014/main" id="{08385374-D0D2-4A7C-8C23-9AB98E262B22}"/>
            </a:ext>
          </a:extLst>
        </xdr:cNvPr>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759" name="【道路】&#10;有形固定資産減価償却率最小値テキスト">
          <a:extLst>
            <a:ext uri="{FF2B5EF4-FFF2-40B4-BE49-F238E27FC236}">
              <a16:creationId xmlns:a16="http://schemas.microsoft.com/office/drawing/2014/main" id="{9A631EEF-F245-429F-868E-C74FE7828165}"/>
            </a:ext>
          </a:extLst>
        </xdr:cNvPr>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760" name="直線コネクタ 759">
          <a:extLst>
            <a:ext uri="{FF2B5EF4-FFF2-40B4-BE49-F238E27FC236}">
              <a16:creationId xmlns:a16="http://schemas.microsoft.com/office/drawing/2014/main" id="{CA9625B1-C779-495C-B9A2-15AA8475796C}"/>
            </a:ext>
          </a:extLst>
        </xdr:cNvPr>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761" name="【道路】&#10;有形固定資産減価償却率最大値テキスト">
          <a:extLst>
            <a:ext uri="{FF2B5EF4-FFF2-40B4-BE49-F238E27FC236}">
              <a16:creationId xmlns:a16="http://schemas.microsoft.com/office/drawing/2014/main" id="{5AF6A91D-1444-47F4-A2C1-E248151A7B0C}"/>
            </a:ext>
          </a:extLst>
        </xdr:cNvPr>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762" name="直線コネクタ 761">
          <a:extLst>
            <a:ext uri="{FF2B5EF4-FFF2-40B4-BE49-F238E27FC236}">
              <a16:creationId xmlns:a16="http://schemas.microsoft.com/office/drawing/2014/main" id="{125A78A4-B8CB-4F45-A552-735482BE8E7B}"/>
            </a:ext>
          </a:extLst>
        </xdr:cNvPr>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34307</xdr:rowOff>
    </xdr:from>
    <xdr:ext cx="405111" cy="259045"/>
    <xdr:sp macro="" textlink="">
      <xdr:nvSpPr>
        <xdr:cNvPr id="763" name="【道路】&#10;有形固定資産減価償却率平均値テキスト">
          <a:extLst>
            <a:ext uri="{FF2B5EF4-FFF2-40B4-BE49-F238E27FC236}">
              <a16:creationId xmlns:a16="http://schemas.microsoft.com/office/drawing/2014/main" id="{494EA918-8C6D-416F-9EBA-9C51182057B0}"/>
            </a:ext>
          </a:extLst>
        </xdr:cNvPr>
        <xdr:cNvSpPr txBox="1"/>
      </xdr:nvSpPr>
      <xdr:spPr>
        <a:xfrm>
          <a:off x="4673600" y="637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764" name="フローチャート: 判断 763">
          <a:extLst>
            <a:ext uri="{FF2B5EF4-FFF2-40B4-BE49-F238E27FC236}">
              <a16:creationId xmlns:a16="http://schemas.microsoft.com/office/drawing/2014/main" id="{0ABEBC6F-C288-47CA-8568-1E5A1B1D31B7}"/>
            </a:ext>
          </a:extLst>
        </xdr:cNvPr>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765" name="フローチャート: 判断 764">
          <a:extLst>
            <a:ext uri="{FF2B5EF4-FFF2-40B4-BE49-F238E27FC236}">
              <a16:creationId xmlns:a16="http://schemas.microsoft.com/office/drawing/2014/main" id="{EBFC3D0C-4E4D-4A25-B48E-03B48581512C}"/>
            </a:ext>
          </a:extLst>
        </xdr:cNvPr>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766" name="フローチャート: 判断 765">
          <a:extLst>
            <a:ext uri="{FF2B5EF4-FFF2-40B4-BE49-F238E27FC236}">
              <a16:creationId xmlns:a16="http://schemas.microsoft.com/office/drawing/2014/main" id="{1FA8610D-5F12-4044-8ECC-AF5A2CC1FD0B}"/>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767" name="フローチャート: 判断 766">
          <a:extLst>
            <a:ext uri="{FF2B5EF4-FFF2-40B4-BE49-F238E27FC236}">
              <a16:creationId xmlns:a16="http://schemas.microsoft.com/office/drawing/2014/main" id="{6242C80F-29B2-4D9A-BC37-B66191BB478F}"/>
            </a:ext>
          </a:extLst>
        </xdr:cNvPr>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68" name="テキスト ボックス 767">
          <a:extLst>
            <a:ext uri="{FF2B5EF4-FFF2-40B4-BE49-F238E27FC236}">
              <a16:creationId xmlns:a16="http://schemas.microsoft.com/office/drawing/2014/main" id="{40176587-66B8-4349-A35E-B9D5FBEDF27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69" name="テキスト ボックス 768">
          <a:extLst>
            <a:ext uri="{FF2B5EF4-FFF2-40B4-BE49-F238E27FC236}">
              <a16:creationId xmlns:a16="http://schemas.microsoft.com/office/drawing/2014/main" id="{39F77E0D-509A-4370-A0EF-62952A0229E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70" name="テキスト ボックス 769">
          <a:extLst>
            <a:ext uri="{FF2B5EF4-FFF2-40B4-BE49-F238E27FC236}">
              <a16:creationId xmlns:a16="http://schemas.microsoft.com/office/drawing/2014/main" id="{41B0A06E-3351-49CF-839C-F98311099CC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71" name="テキスト ボックス 770">
          <a:extLst>
            <a:ext uri="{FF2B5EF4-FFF2-40B4-BE49-F238E27FC236}">
              <a16:creationId xmlns:a16="http://schemas.microsoft.com/office/drawing/2014/main" id="{9A92DB10-14CA-4682-9925-9B9E0DE33A1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72" name="テキスト ボックス 771">
          <a:extLst>
            <a:ext uri="{FF2B5EF4-FFF2-40B4-BE49-F238E27FC236}">
              <a16:creationId xmlns:a16="http://schemas.microsoft.com/office/drawing/2014/main" id="{2F41633D-9813-4171-A8C8-D5073177738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6350</xdr:rowOff>
    </xdr:from>
    <xdr:to>
      <xdr:col>24</xdr:col>
      <xdr:colOff>114300</xdr:colOff>
      <xdr:row>37</xdr:row>
      <xdr:rowOff>107950</xdr:rowOff>
    </xdr:to>
    <xdr:sp macro="" textlink="">
      <xdr:nvSpPr>
        <xdr:cNvPr id="773" name="楕円 772">
          <a:extLst>
            <a:ext uri="{FF2B5EF4-FFF2-40B4-BE49-F238E27FC236}">
              <a16:creationId xmlns:a16="http://schemas.microsoft.com/office/drawing/2014/main" id="{FAF1B701-39E0-460F-B795-7F28BA307B4A}"/>
            </a:ext>
          </a:extLst>
        </xdr:cNvPr>
        <xdr:cNvSpPr/>
      </xdr:nvSpPr>
      <xdr:spPr>
        <a:xfrm>
          <a:off x="4584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29227</xdr:rowOff>
    </xdr:from>
    <xdr:ext cx="405111" cy="259045"/>
    <xdr:sp macro="" textlink="">
      <xdr:nvSpPr>
        <xdr:cNvPr id="774" name="【道路】&#10;有形固定資産減価償却率該当値テキスト">
          <a:extLst>
            <a:ext uri="{FF2B5EF4-FFF2-40B4-BE49-F238E27FC236}">
              <a16:creationId xmlns:a16="http://schemas.microsoft.com/office/drawing/2014/main" id="{93759B0C-9169-4DB5-B35C-40AAD5E21710}"/>
            </a:ext>
          </a:extLst>
        </xdr:cNvPr>
        <xdr:cNvSpPr txBox="1"/>
      </xdr:nvSpPr>
      <xdr:spPr>
        <a:xfrm>
          <a:off x="4673600"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34925</xdr:rowOff>
    </xdr:from>
    <xdr:to>
      <xdr:col>20</xdr:col>
      <xdr:colOff>38100</xdr:colOff>
      <xdr:row>37</xdr:row>
      <xdr:rowOff>136525</xdr:rowOff>
    </xdr:to>
    <xdr:sp macro="" textlink="">
      <xdr:nvSpPr>
        <xdr:cNvPr id="775" name="楕円 774">
          <a:extLst>
            <a:ext uri="{FF2B5EF4-FFF2-40B4-BE49-F238E27FC236}">
              <a16:creationId xmlns:a16="http://schemas.microsoft.com/office/drawing/2014/main" id="{91A538C2-DDEE-497F-9D5B-78DC39E2FE2D}"/>
            </a:ext>
          </a:extLst>
        </xdr:cNvPr>
        <xdr:cNvSpPr/>
      </xdr:nvSpPr>
      <xdr:spPr>
        <a:xfrm>
          <a:off x="3746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57150</xdr:rowOff>
    </xdr:from>
    <xdr:to>
      <xdr:col>24</xdr:col>
      <xdr:colOff>63500</xdr:colOff>
      <xdr:row>37</xdr:row>
      <xdr:rowOff>85725</xdr:rowOff>
    </xdr:to>
    <xdr:cxnSp macro="">
      <xdr:nvCxnSpPr>
        <xdr:cNvPr id="776" name="直線コネクタ 775">
          <a:extLst>
            <a:ext uri="{FF2B5EF4-FFF2-40B4-BE49-F238E27FC236}">
              <a16:creationId xmlns:a16="http://schemas.microsoft.com/office/drawing/2014/main" id="{D9CE40AA-5F62-4DD8-A164-4CA410BDA739}"/>
            </a:ext>
          </a:extLst>
        </xdr:cNvPr>
        <xdr:cNvCxnSpPr/>
      </xdr:nvCxnSpPr>
      <xdr:spPr>
        <a:xfrm flipV="1">
          <a:off x="3797300" y="64008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57785</xdr:rowOff>
    </xdr:from>
    <xdr:to>
      <xdr:col>15</xdr:col>
      <xdr:colOff>101600</xdr:colOff>
      <xdr:row>37</xdr:row>
      <xdr:rowOff>159385</xdr:rowOff>
    </xdr:to>
    <xdr:sp macro="" textlink="">
      <xdr:nvSpPr>
        <xdr:cNvPr id="777" name="楕円 776">
          <a:extLst>
            <a:ext uri="{FF2B5EF4-FFF2-40B4-BE49-F238E27FC236}">
              <a16:creationId xmlns:a16="http://schemas.microsoft.com/office/drawing/2014/main" id="{A0367FD3-C32E-4618-9EEC-F0545EAF5438}"/>
            </a:ext>
          </a:extLst>
        </xdr:cNvPr>
        <xdr:cNvSpPr/>
      </xdr:nvSpPr>
      <xdr:spPr>
        <a:xfrm>
          <a:off x="2857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85725</xdr:rowOff>
    </xdr:from>
    <xdr:to>
      <xdr:col>19</xdr:col>
      <xdr:colOff>177800</xdr:colOff>
      <xdr:row>37</xdr:row>
      <xdr:rowOff>108585</xdr:rowOff>
    </xdr:to>
    <xdr:cxnSp macro="">
      <xdr:nvCxnSpPr>
        <xdr:cNvPr id="778" name="直線コネクタ 777">
          <a:extLst>
            <a:ext uri="{FF2B5EF4-FFF2-40B4-BE49-F238E27FC236}">
              <a16:creationId xmlns:a16="http://schemas.microsoft.com/office/drawing/2014/main" id="{D245D1DD-B7C1-42F1-9399-089F70394FEF}"/>
            </a:ext>
          </a:extLst>
        </xdr:cNvPr>
        <xdr:cNvCxnSpPr/>
      </xdr:nvCxnSpPr>
      <xdr:spPr>
        <a:xfrm flipV="1">
          <a:off x="2908300" y="64293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23495</xdr:rowOff>
    </xdr:from>
    <xdr:to>
      <xdr:col>10</xdr:col>
      <xdr:colOff>165100</xdr:colOff>
      <xdr:row>37</xdr:row>
      <xdr:rowOff>125095</xdr:rowOff>
    </xdr:to>
    <xdr:sp macro="" textlink="">
      <xdr:nvSpPr>
        <xdr:cNvPr id="779" name="楕円 778">
          <a:extLst>
            <a:ext uri="{FF2B5EF4-FFF2-40B4-BE49-F238E27FC236}">
              <a16:creationId xmlns:a16="http://schemas.microsoft.com/office/drawing/2014/main" id="{D9C99B0C-0A7E-47B3-BEE4-B65DD0FE529A}"/>
            </a:ext>
          </a:extLst>
        </xdr:cNvPr>
        <xdr:cNvSpPr/>
      </xdr:nvSpPr>
      <xdr:spPr>
        <a:xfrm>
          <a:off x="1968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74295</xdr:rowOff>
    </xdr:from>
    <xdr:to>
      <xdr:col>15</xdr:col>
      <xdr:colOff>50800</xdr:colOff>
      <xdr:row>37</xdr:row>
      <xdr:rowOff>108585</xdr:rowOff>
    </xdr:to>
    <xdr:cxnSp macro="">
      <xdr:nvCxnSpPr>
        <xdr:cNvPr id="780" name="直線コネクタ 779">
          <a:extLst>
            <a:ext uri="{FF2B5EF4-FFF2-40B4-BE49-F238E27FC236}">
              <a16:creationId xmlns:a16="http://schemas.microsoft.com/office/drawing/2014/main" id="{9EFB97E6-8000-453D-9213-E0FA04E40C62}"/>
            </a:ext>
          </a:extLst>
        </xdr:cNvPr>
        <xdr:cNvCxnSpPr/>
      </xdr:nvCxnSpPr>
      <xdr:spPr>
        <a:xfrm>
          <a:off x="2019300" y="64179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156227</xdr:rowOff>
    </xdr:from>
    <xdr:ext cx="405111" cy="259045"/>
    <xdr:sp macro="" textlink="">
      <xdr:nvSpPr>
        <xdr:cNvPr id="781" name="n_1aveValue【道路】&#10;有形固定資産減価償却率">
          <a:extLst>
            <a:ext uri="{FF2B5EF4-FFF2-40B4-BE49-F238E27FC236}">
              <a16:creationId xmlns:a16="http://schemas.microsoft.com/office/drawing/2014/main" id="{0A6E74C2-8C23-4D55-9B26-68C9B7717A7E}"/>
            </a:ext>
          </a:extLst>
        </xdr:cNvPr>
        <xdr:cNvSpPr txBox="1"/>
      </xdr:nvSpPr>
      <xdr:spPr>
        <a:xfrm>
          <a:off x="35820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782" name="n_2aveValue【道路】&#10;有形固定資産減価償却率">
          <a:extLst>
            <a:ext uri="{FF2B5EF4-FFF2-40B4-BE49-F238E27FC236}">
              <a16:creationId xmlns:a16="http://schemas.microsoft.com/office/drawing/2014/main" id="{49B92729-52D8-4181-89AD-6CB2887ED9B2}"/>
            </a:ext>
          </a:extLst>
        </xdr:cNvPr>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76217</xdr:rowOff>
    </xdr:from>
    <xdr:ext cx="405111" cy="259045"/>
    <xdr:sp macro="" textlink="">
      <xdr:nvSpPr>
        <xdr:cNvPr id="783" name="n_3aveValue【道路】&#10;有形固定資産減価償却率">
          <a:extLst>
            <a:ext uri="{FF2B5EF4-FFF2-40B4-BE49-F238E27FC236}">
              <a16:creationId xmlns:a16="http://schemas.microsoft.com/office/drawing/2014/main" id="{F10E6DBF-712C-4912-B3E4-52880128B791}"/>
            </a:ext>
          </a:extLst>
        </xdr:cNvPr>
        <xdr:cNvSpPr txBox="1"/>
      </xdr:nvSpPr>
      <xdr:spPr>
        <a:xfrm>
          <a:off x="1816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153052</xdr:rowOff>
    </xdr:from>
    <xdr:ext cx="405111" cy="259045"/>
    <xdr:sp macro="" textlink="">
      <xdr:nvSpPr>
        <xdr:cNvPr id="784" name="n_1mainValue【道路】&#10;有形固定資産減価償却率">
          <a:extLst>
            <a:ext uri="{FF2B5EF4-FFF2-40B4-BE49-F238E27FC236}">
              <a16:creationId xmlns:a16="http://schemas.microsoft.com/office/drawing/2014/main" id="{9B705344-3C89-47EF-AEFE-4036BB7BC6F0}"/>
            </a:ext>
          </a:extLst>
        </xdr:cNvPr>
        <xdr:cNvSpPr txBox="1"/>
      </xdr:nvSpPr>
      <xdr:spPr>
        <a:xfrm>
          <a:off x="3582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4462</xdr:rowOff>
    </xdr:from>
    <xdr:ext cx="405111" cy="259045"/>
    <xdr:sp macro="" textlink="">
      <xdr:nvSpPr>
        <xdr:cNvPr id="785" name="n_2mainValue【道路】&#10;有形固定資産減価償却率">
          <a:extLst>
            <a:ext uri="{FF2B5EF4-FFF2-40B4-BE49-F238E27FC236}">
              <a16:creationId xmlns:a16="http://schemas.microsoft.com/office/drawing/2014/main" id="{7DE6C4A2-1231-403E-B613-67A2456F5E5F}"/>
            </a:ext>
          </a:extLst>
        </xdr:cNvPr>
        <xdr:cNvSpPr txBox="1"/>
      </xdr:nvSpPr>
      <xdr:spPr>
        <a:xfrm>
          <a:off x="2705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141622</xdr:rowOff>
    </xdr:from>
    <xdr:ext cx="405111" cy="259045"/>
    <xdr:sp macro="" textlink="">
      <xdr:nvSpPr>
        <xdr:cNvPr id="786" name="n_3mainValue【道路】&#10;有形固定資産減価償却率">
          <a:extLst>
            <a:ext uri="{FF2B5EF4-FFF2-40B4-BE49-F238E27FC236}">
              <a16:creationId xmlns:a16="http://schemas.microsoft.com/office/drawing/2014/main" id="{126B3F27-9379-436B-BE02-E8F0430176B3}"/>
            </a:ext>
          </a:extLst>
        </xdr:cNvPr>
        <xdr:cNvSpPr txBox="1"/>
      </xdr:nvSpPr>
      <xdr:spPr>
        <a:xfrm>
          <a:off x="1816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7" name="正方形/長方形 786">
          <a:extLst>
            <a:ext uri="{FF2B5EF4-FFF2-40B4-BE49-F238E27FC236}">
              <a16:creationId xmlns:a16="http://schemas.microsoft.com/office/drawing/2014/main" id="{750F9918-FDDB-4426-B0AE-4DCE0D3097E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8" name="正方形/長方形 787">
          <a:extLst>
            <a:ext uri="{FF2B5EF4-FFF2-40B4-BE49-F238E27FC236}">
              <a16:creationId xmlns:a16="http://schemas.microsoft.com/office/drawing/2014/main" id="{73A9B2AB-28F3-4174-9C5A-09D3435649F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9" name="正方形/長方形 788">
          <a:extLst>
            <a:ext uri="{FF2B5EF4-FFF2-40B4-BE49-F238E27FC236}">
              <a16:creationId xmlns:a16="http://schemas.microsoft.com/office/drawing/2014/main" id="{2AD871FB-229B-4752-9F78-03ABF578D6A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0" name="正方形/長方形 789">
          <a:extLst>
            <a:ext uri="{FF2B5EF4-FFF2-40B4-BE49-F238E27FC236}">
              <a16:creationId xmlns:a16="http://schemas.microsoft.com/office/drawing/2014/main" id="{12ECB338-CD3A-4509-B346-846641A5AC3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1" name="正方形/長方形 790">
          <a:extLst>
            <a:ext uri="{FF2B5EF4-FFF2-40B4-BE49-F238E27FC236}">
              <a16:creationId xmlns:a16="http://schemas.microsoft.com/office/drawing/2014/main" id="{354149A7-8985-4EF3-A43B-01DB14B3FF3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2" name="正方形/長方形 791">
          <a:extLst>
            <a:ext uri="{FF2B5EF4-FFF2-40B4-BE49-F238E27FC236}">
              <a16:creationId xmlns:a16="http://schemas.microsoft.com/office/drawing/2014/main" id="{24468CC6-9AAF-4BE9-81E7-63A6B0369AD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3" name="正方形/長方形 792">
          <a:extLst>
            <a:ext uri="{FF2B5EF4-FFF2-40B4-BE49-F238E27FC236}">
              <a16:creationId xmlns:a16="http://schemas.microsoft.com/office/drawing/2014/main" id="{A282E81B-94C7-4AC0-99FF-8648045964B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94" name="正方形/長方形 793">
          <a:extLst>
            <a:ext uri="{FF2B5EF4-FFF2-40B4-BE49-F238E27FC236}">
              <a16:creationId xmlns:a16="http://schemas.microsoft.com/office/drawing/2014/main" id="{D6A141FF-E594-483B-B60C-7B9012633B7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795" name="テキスト ボックス 794">
          <a:extLst>
            <a:ext uri="{FF2B5EF4-FFF2-40B4-BE49-F238E27FC236}">
              <a16:creationId xmlns:a16="http://schemas.microsoft.com/office/drawing/2014/main" id="{E6FBA854-601F-4E87-B36A-B376C575314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796" name="直線コネクタ 795">
          <a:extLst>
            <a:ext uri="{FF2B5EF4-FFF2-40B4-BE49-F238E27FC236}">
              <a16:creationId xmlns:a16="http://schemas.microsoft.com/office/drawing/2014/main" id="{22639B24-CDBD-4B62-81D6-37E0B5000D8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797" name="直線コネクタ 796">
          <a:extLst>
            <a:ext uri="{FF2B5EF4-FFF2-40B4-BE49-F238E27FC236}">
              <a16:creationId xmlns:a16="http://schemas.microsoft.com/office/drawing/2014/main" id="{8919B822-5D0A-4CCA-BD89-71D22A132266}"/>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798" name="テキスト ボックス 797">
          <a:extLst>
            <a:ext uri="{FF2B5EF4-FFF2-40B4-BE49-F238E27FC236}">
              <a16:creationId xmlns:a16="http://schemas.microsoft.com/office/drawing/2014/main" id="{3F4A9141-DC44-47EC-BCF3-154C44EF7401}"/>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799" name="直線コネクタ 798">
          <a:extLst>
            <a:ext uri="{FF2B5EF4-FFF2-40B4-BE49-F238E27FC236}">
              <a16:creationId xmlns:a16="http://schemas.microsoft.com/office/drawing/2014/main" id="{4834B1E8-7B41-4259-9CFA-61CC87B852BF}"/>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800" name="テキスト ボックス 799">
          <a:extLst>
            <a:ext uri="{FF2B5EF4-FFF2-40B4-BE49-F238E27FC236}">
              <a16:creationId xmlns:a16="http://schemas.microsoft.com/office/drawing/2014/main" id="{A906A177-B8F7-492F-A52C-1C4902CE75D9}"/>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01" name="直線コネクタ 800">
          <a:extLst>
            <a:ext uri="{FF2B5EF4-FFF2-40B4-BE49-F238E27FC236}">
              <a16:creationId xmlns:a16="http://schemas.microsoft.com/office/drawing/2014/main" id="{78822003-BADA-4C18-9A6E-48787016AC19}"/>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802" name="テキスト ボックス 801">
          <a:extLst>
            <a:ext uri="{FF2B5EF4-FFF2-40B4-BE49-F238E27FC236}">
              <a16:creationId xmlns:a16="http://schemas.microsoft.com/office/drawing/2014/main" id="{7F56C19A-D4AC-49AB-A5A8-51F6F93B36BE}"/>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803" name="直線コネクタ 802">
          <a:extLst>
            <a:ext uri="{FF2B5EF4-FFF2-40B4-BE49-F238E27FC236}">
              <a16:creationId xmlns:a16="http://schemas.microsoft.com/office/drawing/2014/main" id="{1713D0BE-63CF-4225-B02F-7ACDFDE16D5B}"/>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804" name="テキスト ボックス 803">
          <a:extLst>
            <a:ext uri="{FF2B5EF4-FFF2-40B4-BE49-F238E27FC236}">
              <a16:creationId xmlns:a16="http://schemas.microsoft.com/office/drawing/2014/main" id="{277BEFEF-9149-4F1B-9286-917FD511CEF9}"/>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805" name="直線コネクタ 804">
          <a:extLst>
            <a:ext uri="{FF2B5EF4-FFF2-40B4-BE49-F238E27FC236}">
              <a16:creationId xmlns:a16="http://schemas.microsoft.com/office/drawing/2014/main" id="{4B200435-52EA-4B72-BD74-F5A1428619B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806" name="テキスト ボックス 805">
          <a:extLst>
            <a:ext uri="{FF2B5EF4-FFF2-40B4-BE49-F238E27FC236}">
              <a16:creationId xmlns:a16="http://schemas.microsoft.com/office/drawing/2014/main" id="{86F529D9-B65F-4725-AFC7-971E98A384CB}"/>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807" name="【道路】&#10;一人当たり延長グラフ枠">
          <a:extLst>
            <a:ext uri="{FF2B5EF4-FFF2-40B4-BE49-F238E27FC236}">
              <a16:creationId xmlns:a16="http://schemas.microsoft.com/office/drawing/2014/main" id="{3CEA47AE-BE65-4124-8759-3B54295B94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808" name="直線コネクタ 807">
          <a:extLst>
            <a:ext uri="{FF2B5EF4-FFF2-40B4-BE49-F238E27FC236}">
              <a16:creationId xmlns:a16="http://schemas.microsoft.com/office/drawing/2014/main" id="{B5AD5081-6B11-431C-9CF6-60A3FD886763}"/>
            </a:ext>
          </a:extLst>
        </xdr:cNvPr>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809" name="【道路】&#10;一人当たり延長最小値テキスト">
          <a:extLst>
            <a:ext uri="{FF2B5EF4-FFF2-40B4-BE49-F238E27FC236}">
              <a16:creationId xmlns:a16="http://schemas.microsoft.com/office/drawing/2014/main" id="{C869C7AB-5CB8-404B-B75C-A12DBD57426D}"/>
            </a:ext>
          </a:extLst>
        </xdr:cNvPr>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810" name="直線コネクタ 809">
          <a:extLst>
            <a:ext uri="{FF2B5EF4-FFF2-40B4-BE49-F238E27FC236}">
              <a16:creationId xmlns:a16="http://schemas.microsoft.com/office/drawing/2014/main" id="{16B78A93-C6E2-44CE-9366-A4A4EF80DD00}"/>
            </a:ext>
          </a:extLst>
        </xdr:cNvPr>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811" name="【道路】&#10;一人当たり延長最大値テキスト">
          <a:extLst>
            <a:ext uri="{FF2B5EF4-FFF2-40B4-BE49-F238E27FC236}">
              <a16:creationId xmlns:a16="http://schemas.microsoft.com/office/drawing/2014/main" id="{8C221BA3-3A4F-4961-9D57-20AC10DA60D8}"/>
            </a:ext>
          </a:extLst>
        </xdr:cNvPr>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812" name="直線コネクタ 811">
          <a:extLst>
            <a:ext uri="{FF2B5EF4-FFF2-40B4-BE49-F238E27FC236}">
              <a16:creationId xmlns:a16="http://schemas.microsoft.com/office/drawing/2014/main" id="{0B274D56-B5C8-4ECC-B60C-2766516FA65D}"/>
            </a:ext>
          </a:extLst>
        </xdr:cNvPr>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156394</xdr:rowOff>
    </xdr:from>
    <xdr:ext cx="469744" cy="259045"/>
    <xdr:sp macro="" textlink="">
      <xdr:nvSpPr>
        <xdr:cNvPr id="813" name="【道路】&#10;一人当たり延長平均値テキスト">
          <a:extLst>
            <a:ext uri="{FF2B5EF4-FFF2-40B4-BE49-F238E27FC236}">
              <a16:creationId xmlns:a16="http://schemas.microsoft.com/office/drawing/2014/main" id="{4C40F0BE-52AB-49AD-B1C4-B35890837EC7}"/>
            </a:ext>
          </a:extLst>
        </xdr:cNvPr>
        <xdr:cNvSpPr txBox="1"/>
      </xdr:nvSpPr>
      <xdr:spPr>
        <a:xfrm>
          <a:off x="10515600" y="6671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814" name="フローチャート: 判断 813">
          <a:extLst>
            <a:ext uri="{FF2B5EF4-FFF2-40B4-BE49-F238E27FC236}">
              <a16:creationId xmlns:a16="http://schemas.microsoft.com/office/drawing/2014/main" id="{A00F7AD2-F400-4958-84DF-94C09CB95EFA}"/>
            </a:ext>
          </a:extLst>
        </xdr:cNvPr>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815" name="フローチャート: 判断 814">
          <a:extLst>
            <a:ext uri="{FF2B5EF4-FFF2-40B4-BE49-F238E27FC236}">
              <a16:creationId xmlns:a16="http://schemas.microsoft.com/office/drawing/2014/main" id="{7BF50EB3-B904-4FC6-8061-AA3F11F10C42}"/>
            </a:ext>
          </a:extLst>
        </xdr:cNvPr>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816" name="フローチャート: 判断 815">
          <a:extLst>
            <a:ext uri="{FF2B5EF4-FFF2-40B4-BE49-F238E27FC236}">
              <a16:creationId xmlns:a16="http://schemas.microsoft.com/office/drawing/2014/main" id="{98365721-137A-44AF-8B08-6AE7D71173BC}"/>
            </a:ext>
          </a:extLst>
        </xdr:cNvPr>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817" name="フローチャート: 判断 816">
          <a:extLst>
            <a:ext uri="{FF2B5EF4-FFF2-40B4-BE49-F238E27FC236}">
              <a16:creationId xmlns:a16="http://schemas.microsoft.com/office/drawing/2014/main" id="{DAE500E3-E3D2-4F13-96B3-B8C33F090D6F}"/>
            </a:ext>
          </a:extLst>
        </xdr:cNvPr>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818" name="テキスト ボックス 817">
          <a:extLst>
            <a:ext uri="{FF2B5EF4-FFF2-40B4-BE49-F238E27FC236}">
              <a16:creationId xmlns:a16="http://schemas.microsoft.com/office/drawing/2014/main" id="{FD0AE7AD-E831-4F58-8EE2-BF4119CF193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819" name="テキスト ボックス 818">
          <a:extLst>
            <a:ext uri="{FF2B5EF4-FFF2-40B4-BE49-F238E27FC236}">
              <a16:creationId xmlns:a16="http://schemas.microsoft.com/office/drawing/2014/main" id="{A087E132-60EF-48EC-A9A4-EF3F781F27F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820" name="テキスト ボックス 819">
          <a:extLst>
            <a:ext uri="{FF2B5EF4-FFF2-40B4-BE49-F238E27FC236}">
              <a16:creationId xmlns:a16="http://schemas.microsoft.com/office/drawing/2014/main" id="{44DF9784-D267-4516-9B11-E9D4660FECD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821" name="テキスト ボックス 820">
          <a:extLst>
            <a:ext uri="{FF2B5EF4-FFF2-40B4-BE49-F238E27FC236}">
              <a16:creationId xmlns:a16="http://schemas.microsoft.com/office/drawing/2014/main" id="{98EF4ECA-96EA-456C-9381-68E439A0E04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822" name="テキスト ボックス 821">
          <a:extLst>
            <a:ext uri="{FF2B5EF4-FFF2-40B4-BE49-F238E27FC236}">
              <a16:creationId xmlns:a16="http://schemas.microsoft.com/office/drawing/2014/main" id="{6A52EF4E-2408-4F65-A265-89C165141FB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124567</xdr:rowOff>
    </xdr:from>
    <xdr:to>
      <xdr:col>55</xdr:col>
      <xdr:colOff>50800</xdr:colOff>
      <xdr:row>38</xdr:row>
      <xdr:rowOff>54717</xdr:rowOff>
    </xdr:to>
    <xdr:sp macro="" textlink="">
      <xdr:nvSpPr>
        <xdr:cNvPr id="823" name="楕円 822">
          <a:extLst>
            <a:ext uri="{FF2B5EF4-FFF2-40B4-BE49-F238E27FC236}">
              <a16:creationId xmlns:a16="http://schemas.microsoft.com/office/drawing/2014/main" id="{7E3CFB13-D084-401A-82C7-E5453EAA7E1A}"/>
            </a:ext>
          </a:extLst>
        </xdr:cNvPr>
        <xdr:cNvSpPr/>
      </xdr:nvSpPr>
      <xdr:spPr>
        <a:xfrm>
          <a:off x="10426700" y="646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147444</xdr:rowOff>
    </xdr:from>
    <xdr:ext cx="534377" cy="259045"/>
    <xdr:sp macro="" textlink="">
      <xdr:nvSpPr>
        <xdr:cNvPr id="824" name="【道路】&#10;一人当たり延長該当値テキスト">
          <a:extLst>
            <a:ext uri="{FF2B5EF4-FFF2-40B4-BE49-F238E27FC236}">
              <a16:creationId xmlns:a16="http://schemas.microsoft.com/office/drawing/2014/main" id="{854D6645-FBA8-4BF0-A4DD-A8335A3E84AB}"/>
            </a:ext>
          </a:extLst>
        </xdr:cNvPr>
        <xdr:cNvSpPr txBox="1"/>
      </xdr:nvSpPr>
      <xdr:spPr>
        <a:xfrm>
          <a:off x="10515600" y="631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129276</xdr:rowOff>
    </xdr:from>
    <xdr:to>
      <xdr:col>50</xdr:col>
      <xdr:colOff>165100</xdr:colOff>
      <xdr:row>38</xdr:row>
      <xdr:rowOff>59426</xdr:rowOff>
    </xdr:to>
    <xdr:sp macro="" textlink="">
      <xdr:nvSpPr>
        <xdr:cNvPr id="825" name="楕円 824">
          <a:extLst>
            <a:ext uri="{FF2B5EF4-FFF2-40B4-BE49-F238E27FC236}">
              <a16:creationId xmlns:a16="http://schemas.microsoft.com/office/drawing/2014/main" id="{6F88193B-567D-410F-8EE1-1681F3BE8094}"/>
            </a:ext>
          </a:extLst>
        </xdr:cNvPr>
        <xdr:cNvSpPr/>
      </xdr:nvSpPr>
      <xdr:spPr>
        <a:xfrm>
          <a:off x="9588500" y="64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3917</xdr:rowOff>
    </xdr:from>
    <xdr:to>
      <xdr:col>55</xdr:col>
      <xdr:colOff>0</xdr:colOff>
      <xdr:row>38</xdr:row>
      <xdr:rowOff>8626</xdr:rowOff>
    </xdr:to>
    <xdr:cxnSp macro="">
      <xdr:nvCxnSpPr>
        <xdr:cNvPr id="826" name="直線コネクタ 825">
          <a:extLst>
            <a:ext uri="{FF2B5EF4-FFF2-40B4-BE49-F238E27FC236}">
              <a16:creationId xmlns:a16="http://schemas.microsoft.com/office/drawing/2014/main" id="{4A29C678-2A28-40EC-959B-198EF63A521B}"/>
            </a:ext>
          </a:extLst>
        </xdr:cNvPr>
        <xdr:cNvCxnSpPr/>
      </xdr:nvCxnSpPr>
      <xdr:spPr>
        <a:xfrm flipV="1">
          <a:off x="9639300" y="6519017"/>
          <a:ext cx="8382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134122</xdr:rowOff>
    </xdr:from>
    <xdr:to>
      <xdr:col>46</xdr:col>
      <xdr:colOff>38100</xdr:colOff>
      <xdr:row>38</xdr:row>
      <xdr:rowOff>64272</xdr:rowOff>
    </xdr:to>
    <xdr:sp macro="" textlink="">
      <xdr:nvSpPr>
        <xdr:cNvPr id="827" name="楕円 826">
          <a:extLst>
            <a:ext uri="{FF2B5EF4-FFF2-40B4-BE49-F238E27FC236}">
              <a16:creationId xmlns:a16="http://schemas.microsoft.com/office/drawing/2014/main" id="{F3E90E17-9FEE-45A3-B2C2-CEA9695A85AF}"/>
            </a:ext>
          </a:extLst>
        </xdr:cNvPr>
        <xdr:cNvSpPr/>
      </xdr:nvSpPr>
      <xdr:spPr>
        <a:xfrm>
          <a:off x="8699500" y="647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8626</xdr:rowOff>
    </xdr:from>
    <xdr:to>
      <xdr:col>50</xdr:col>
      <xdr:colOff>114300</xdr:colOff>
      <xdr:row>38</xdr:row>
      <xdr:rowOff>13472</xdr:rowOff>
    </xdr:to>
    <xdr:cxnSp macro="">
      <xdr:nvCxnSpPr>
        <xdr:cNvPr id="828" name="直線コネクタ 827">
          <a:extLst>
            <a:ext uri="{FF2B5EF4-FFF2-40B4-BE49-F238E27FC236}">
              <a16:creationId xmlns:a16="http://schemas.microsoft.com/office/drawing/2014/main" id="{9806D589-8543-4CB6-9B1F-8128FD4197E6}"/>
            </a:ext>
          </a:extLst>
        </xdr:cNvPr>
        <xdr:cNvCxnSpPr/>
      </xdr:nvCxnSpPr>
      <xdr:spPr>
        <a:xfrm flipV="1">
          <a:off x="8750300" y="6523726"/>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137323</xdr:rowOff>
    </xdr:from>
    <xdr:to>
      <xdr:col>41</xdr:col>
      <xdr:colOff>101600</xdr:colOff>
      <xdr:row>38</xdr:row>
      <xdr:rowOff>67473</xdr:rowOff>
    </xdr:to>
    <xdr:sp macro="" textlink="">
      <xdr:nvSpPr>
        <xdr:cNvPr id="829" name="楕円 828">
          <a:extLst>
            <a:ext uri="{FF2B5EF4-FFF2-40B4-BE49-F238E27FC236}">
              <a16:creationId xmlns:a16="http://schemas.microsoft.com/office/drawing/2014/main" id="{8395130F-041C-4305-B7EC-ED5F2F656CC9}"/>
            </a:ext>
          </a:extLst>
        </xdr:cNvPr>
        <xdr:cNvSpPr/>
      </xdr:nvSpPr>
      <xdr:spPr>
        <a:xfrm>
          <a:off x="7810500" y="648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13472</xdr:rowOff>
    </xdr:from>
    <xdr:to>
      <xdr:col>45</xdr:col>
      <xdr:colOff>177800</xdr:colOff>
      <xdr:row>38</xdr:row>
      <xdr:rowOff>16673</xdr:rowOff>
    </xdr:to>
    <xdr:cxnSp macro="">
      <xdr:nvCxnSpPr>
        <xdr:cNvPr id="830" name="直線コネクタ 829">
          <a:extLst>
            <a:ext uri="{FF2B5EF4-FFF2-40B4-BE49-F238E27FC236}">
              <a16:creationId xmlns:a16="http://schemas.microsoft.com/office/drawing/2014/main" id="{D4313F3F-2D6A-452F-B63C-CDE2F73521B6}"/>
            </a:ext>
          </a:extLst>
        </xdr:cNvPr>
        <xdr:cNvCxnSpPr/>
      </xdr:nvCxnSpPr>
      <xdr:spPr>
        <a:xfrm flipV="1">
          <a:off x="7861300" y="6528572"/>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98879</xdr:rowOff>
    </xdr:from>
    <xdr:ext cx="469744" cy="259045"/>
    <xdr:sp macro="" textlink="">
      <xdr:nvSpPr>
        <xdr:cNvPr id="831" name="n_1aveValue【道路】&#10;一人当たり延長">
          <a:extLst>
            <a:ext uri="{FF2B5EF4-FFF2-40B4-BE49-F238E27FC236}">
              <a16:creationId xmlns:a16="http://schemas.microsoft.com/office/drawing/2014/main" id="{800972E2-32F2-48E8-83E9-986CDB40EB0B}"/>
            </a:ext>
          </a:extLst>
        </xdr:cNvPr>
        <xdr:cNvSpPr txBox="1"/>
      </xdr:nvSpPr>
      <xdr:spPr>
        <a:xfrm>
          <a:off x="9391727" y="678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64223</xdr:rowOff>
    </xdr:from>
    <xdr:ext cx="469744" cy="259045"/>
    <xdr:sp macro="" textlink="">
      <xdr:nvSpPr>
        <xdr:cNvPr id="832" name="n_2aveValue【道路】&#10;一人当たり延長">
          <a:extLst>
            <a:ext uri="{FF2B5EF4-FFF2-40B4-BE49-F238E27FC236}">
              <a16:creationId xmlns:a16="http://schemas.microsoft.com/office/drawing/2014/main" id="{3AD8F6A8-B673-4AE8-96C7-CBA794FB72C4}"/>
            </a:ext>
          </a:extLst>
        </xdr:cNvPr>
        <xdr:cNvSpPr txBox="1"/>
      </xdr:nvSpPr>
      <xdr:spPr>
        <a:xfrm>
          <a:off x="8515427" y="675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84020</xdr:rowOff>
    </xdr:from>
    <xdr:ext cx="469744" cy="259045"/>
    <xdr:sp macro="" textlink="">
      <xdr:nvSpPr>
        <xdr:cNvPr id="833" name="n_3aveValue【道路】&#10;一人当たり延長">
          <a:extLst>
            <a:ext uri="{FF2B5EF4-FFF2-40B4-BE49-F238E27FC236}">
              <a16:creationId xmlns:a16="http://schemas.microsoft.com/office/drawing/2014/main" id="{D3729192-7711-41C9-969B-6B43B7CF5C1F}"/>
            </a:ext>
          </a:extLst>
        </xdr:cNvPr>
        <xdr:cNvSpPr txBox="1"/>
      </xdr:nvSpPr>
      <xdr:spPr>
        <a:xfrm>
          <a:off x="7626427" y="677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75953</xdr:rowOff>
    </xdr:from>
    <xdr:ext cx="534377" cy="259045"/>
    <xdr:sp macro="" textlink="">
      <xdr:nvSpPr>
        <xdr:cNvPr id="834" name="n_1mainValue【道路】&#10;一人当たり延長">
          <a:extLst>
            <a:ext uri="{FF2B5EF4-FFF2-40B4-BE49-F238E27FC236}">
              <a16:creationId xmlns:a16="http://schemas.microsoft.com/office/drawing/2014/main" id="{1EB063D8-5B6A-4B9E-8E60-D15436A9E4E1}"/>
            </a:ext>
          </a:extLst>
        </xdr:cNvPr>
        <xdr:cNvSpPr txBox="1"/>
      </xdr:nvSpPr>
      <xdr:spPr>
        <a:xfrm>
          <a:off x="9359411" y="624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80799</xdr:rowOff>
    </xdr:from>
    <xdr:ext cx="534377" cy="259045"/>
    <xdr:sp macro="" textlink="">
      <xdr:nvSpPr>
        <xdr:cNvPr id="835" name="n_2mainValue【道路】&#10;一人当たり延長">
          <a:extLst>
            <a:ext uri="{FF2B5EF4-FFF2-40B4-BE49-F238E27FC236}">
              <a16:creationId xmlns:a16="http://schemas.microsoft.com/office/drawing/2014/main" id="{63F4858A-5326-431D-870A-956C41D78FE5}"/>
            </a:ext>
          </a:extLst>
        </xdr:cNvPr>
        <xdr:cNvSpPr txBox="1"/>
      </xdr:nvSpPr>
      <xdr:spPr>
        <a:xfrm>
          <a:off x="8483111" y="625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84000</xdr:rowOff>
    </xdr:from>
    <xdr:ext cx="534377" cy="259045"/>
    <xdr:sp macro="" textlink="">
      <xdr:nvSpPr>
        <xdr:cNvPr id="836" name="n_3mainValue【道路】&#10;一人当たり延長">
          <a:extLst>
            <a:ext uri="{FF2B5EF4-FFF2-40B4-BE49-F238E27FC236}">
              <a16:creationId xmlns:a16="http://schemas.microsoft.com/office/drawing/2014/main" id="{11F9D0BB-FAF8-4D79-A0E7-241ECB84F338}"/>
            </a:ext>
          </a:extLst>
        </xdr:cNvPr>
        <xdr:cNvSpPr txBox="1"/>
      </xdr:nvSpPr>
      <xdr:spPr>
        <a:xfrm>
          <a:off x="7594111" y="625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837" name="正方形/長方形 836">
          <a:extLst>
            <a:ext uri="{FF2B5EF4-FFF2-40B4-BE49-F238E27FC236}">
              <a16:creationId xmlns:a16="http://schemas.microsoft.com/office/drawing/2014/main" id="{BF54D145-8414-4C3A-B496-E656E728D23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838" name="正方形/長方形 837">
          <a:extLst>
            <a:ext uri="{FF2B5EF4-FFF2-40B4-BE49-F238E27FC236}">
              <a16:creationId xmlns:a16="http://schemas.microsoft.com/office/drawing/2014/main" id="{C81EC114-9E60-40D5-B19D-69D6925F1AA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839" name="正方形/長方形 838">
          <a:extLst>
            <a:ext uri="{FF2B5EF4-FFF2-40B4-BE49-F238E27FC236}">
              <a16:creationId xmlns:a16="http://schemas.microsoft.com/office/drawing/2014/main" id="{F472FE6A-3CBD-43E1-8A70-312C7D24E77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840" name="正方形/長方形 839">
          <a:extLst>
            <a:ext uri="{FF2B5EF4-FFF2-40B4-BE49-F238E27FC236}">
              <a16:creationId xmlns:a16="http://schemas.microsoft.com/office/drawing/2014/main" id="{52939E87-FD47-491E-AF8B-9A954498F79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841" name="正方形/長方形 840">
          <a:extLst>
            <a:ext uri="{FF2B5EF4-FFF2-40B4-BE49-F238E27FC236}">
              <a16:creationId xmlns:a16="http://schemas.microsoft.com/office/drawing/2014/main" id="{ECE689EB-B5E4-4D0F-8556-6CD51122D0F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842" name="正方形/長方形 841">
          <a:extLst>
            <a:ext uri="{FF2B5EF4-FFF2-40B4-BE49-F238E27FC236}">
              <a16:creationId xmlns:a16="http://schemas.microsoft.com/office/drawing/2014/main" id="{CDEC7CA4-3AAF-4F83-8E57-1D5ABED97A5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843" name="正方形/長方形 842">
          <a:extLst>
            <a:ext uri="{FF2B5EF4-FFF2-40B4-BE49-F238E27FC236}">
              <a16:creationId xmlns:a16="http://schemas.microsoft.com/office/drawing/2014/main" id="{5C8B597D-C5CF-4DF5-80D3-5ADFAA167BA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844" name="正方形/長方形 843">
          <a:extLst>
            <a:ext uri="{FF2B5EF4-FFF2-40B4-BE49-F238E27FC236}">
              <a16:creationId xmlns:a16="http://schemas.microsoft.com/office/drawing/2014/main" id="{4ECF687D-1295-4B16-9B83-8DF28728775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845" name="テキスト ボックス 844">
          <a:extLst>
            <a:ext uri="{FF2B5EF4-FFF2-40B4-BE49-F238E27FC236}">
              <a16:creationId xmlns:a16="http://schemas.microsoft.com/office/drawing/2014/main" id="{A1DB8858-1B75-4D1D-85BE-8ADC4542354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846" name="直線コネクタ 845">
          <a:extLst>
            <a:ext uri="{FF2B5EF4-FFF2-40B4-BE49-F238E27FC236}">
              <a16:creationId xmlns:a16="http://schemas.microsoft.com/office/drawing/2014/main" id="{6514F881-C53D-4049-85E1-AEA02BC6642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847" name="直線コネクタ 846">
          <a:extLst>
            <a:ext uri="{FF2B5EF4-FFF2-40B4-BE49-F238E27FC236}">
              <a16:creationId xmlns:a16="http://schemas.microsoft.com/office/drawing/2014/main" id="{41505E57-7F38-45FF-9BC3-E525BED9B1D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848" name="テキスト ボックス 847">
          <a:extLst>
            <a:ext uri="{FF2B5EF4-FFF2-40B4-BE49-F238E27FC236}">
              <a16:creationId xmlns:a16="http://schemas.microsoft.com/office/drawing/2014/main" id="{EDC76F4B-A02C-4EEC-B76B-23D382498A0D}"/>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849" name="直線コネクタ 848">
          <a:extLst>
            <a:ext uri="{FF2B5EF4-FFF2-40B4-BE49-F238E27FC236}">
              <a16:creationId xmlns:a16="http://schemas.microsoft.com/office/drawing/2014/main" id="{60BCE561-3471-46B6-8FA8-928C7B4A6C1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850" name="テキスト ボックス 849">
          <a:extLst>
            <a:ext uri="{FF2B5EF4-FFF2-40B4-BE49-F238E27FC236}">
              <a16:creationId xmlns:a16="http://schemas.microsoft.com/office/drawing/2014/main" id="{1F672E8D-D32E-444D-8EFC-A0B28E180CB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851" name="直線コネクタ 850">
          <a:extLst>
            <a:ext uri="{FF2B5EF4-FFF2-40B4-BE49-F238E27FC236}">
              <a16:creationId xmlns:a16="http://schemas.microsoft.com/office/drawing/2014/main" id="{4ABE85B7-899F-4F4E-9FAE-9F136EEBB41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852" name="テキスト ボックス 851">
          <a:extLst>
            <a:ext uri="{FF2B5EF4-FFF2-40B4-BE49-F238E27FC236}">
              <a16:creationId xmlns:a16="http://schemas.microsoft.com/office/drawing/2014/main" id="{6A9575D9-4C22-4B12-B977-BA0688EB2E0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853" name="直線コネクタ 852">
          <a:extLst>
            <a:ext uri="{FF2B5EF4-FFF2-40B4-BE49-F238E27FC236}">
              <a16:creationId xmlns:a16="http://schemas.microsoft.com/office/drawing/2014/main" id="{5E9B349D-7715-47AD-AD23-3BC83518A06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854" name="テキスト ボックス 853">
          <a:extLst>
            <a:ext uri="{FF2B5EF4-FFF2-40B4-BE49-F238E27FC236}">
              <a16:creationId xmlns:a16="http://schemas.microsoft.com/office/drawing/2014/main" id="{B0C9F293-ABE8-42DA-A129-D04C6249301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855" name="直線コネクタ 854">
          <a:extLst>
            <a:ext uri="{FF2B5EF4-FFF2-40B4-BE49-F238E27FC236}">
              <a16:creationId xmlns:a16="http://schemas.microsoft.com/office/drawing/2014/main" id="{B502E363-240F-4B4E-A06B-A61C2C8F4DC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856" name="テキスト ボックス 855">
          <a:extLst>
            <a:ext uri="{FF2B5EF4-FFF2-40B4-BE49-F238E27FC236}">
              <a16:creationId xmlns:a16="http://schemas.microsoft.com/office/drawing/2014/main" id="{344A0851-544B-4C1A-8FE3-2093F95F31D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857" name="直線コネクタ 856">
          <a:extLst>
            <a:ext uri="{FF2B5EF4-FFF2-40B4-BE49-F238E27FC236}">
              <a16:creationId xmlns:a16="http://schemas.microsoft.com/office/drawing/2014/main" id="{9B7D63AB-19D4-451E-A795-5486F2B11C1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858" name="テキスト ボックス 857">
          <a:extLst>
            <a:ext uri="{FF2B5EF4-FFF2-40B4-BE49-F238E27FC236}">
              <a16:creationId xmlns:a16="http://schemas.microsoft.com/office/drawing/2014/main" id="{74DA25EE-5186-4305-8165-728D75D70A89}"/>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859" name="直線コネクタ 858">
          <a:extLst>
            <a:ext uri="{FF2B5EF4-FFF2-40B4-BE49-F238E27FC236}">
              <a16:creationId xmlns:a16="http://schemas.microsoft.com/office/drawing/2014/main" id="{06E03073-86A1-4E00-8994-3AF273B0795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860" name="テキスト ボックス 859">
          <a:extLst>
            <a:ext uri="{FF2B5EF4-FFF2-40B4-BE49-F238E27FC236}">
              <a16:creationId xmlns:a16="http://schemas.microsoft.com/office/drawing/2014/main" id="{A276A96D-658A-48F4-A3C4-3D0C6AAB4FF4}"/>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861" name="【橋りょう・トンネル】&#10;有形固定資産減価償却率グラフ枠">
          <a:extLst>
            <a:ext uri="{FF2B5EF4-FFF2-40B4-BE49-F238E27FC236}">
              <a16:creationId xmlns:a16="http://schemas.microsoft.com/office/drawing/2014/main" id="{4227273F-DBDB-4C70-A95B-2FCD5295F4C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862" name="直線コネクタ 861">
          <a:extLst>
            <a:ext uri="{FF2B5EF4-FFF2-40B4-BE49-F238E27FC236}">
              <a16:creationId xmlns:a16="http://schemas.microsoft.com/office/drawing/2014/main" id="{6C30F01C-B034-4080-A24C-35941117792B}"/>
            </a:ext>
          </a:extLst>
        </xdr:cNvPr>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863" name="【橋りょう・トンネル】&#10;有形固定資産減価償却率最小値テキスト">
          <a:extLst>
            <a:ext uri="{FF2B5EF4-FFF2-40B4-BE49-F238E27FC236}">
              <a16:creationId xmlns:a16="http://schemas.microsoft.com/office/drawing/2014/main" id="{F916C40E-6C24-43BF-8053-0B0D1E45209B}"/>
            </a:ext>
          </a:extLst>
        </xdr:cNvPr>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864" name="直線コネクタ 863">
          <a:extLst>
            <a:ext uri="{FF2B5EF4-FFF2-40B4-BE49-F238E27FC236}">
              <a16:creationId xmlns:a16="http://schemas.microsoft.com/office/drawing/2014/main" id="{B4B31F33-9FCF-4239-B008-4940D479A8E0}"/>
            </a:ext>
          </a:extLst>
        </xdr:cNvPr>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865" name="【橋りょう・トンネル】&#10;有形固定資産減価償却率最大値テキスト">
          <a:extLst>
            <a:ext uri="{FF2B5EF4-FFF2-40B4-BE49-F238E27FC236}">
              <a16:creationId xmlns:a16="http://schemas.microsoft.com/office/drawing/2014/main" id="{75F06125-1250-4ED7-BF76-4BBF1BABD99C}"/>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866" name="直線コネクタ 865">
          <a:extLst>
            <a:ext uri="{FF2B5EF4-FFF2-40B4-BE49-F238E27FC236}">
              <a16:creationId xmlns:a16="http://schemas.microsoft.com/office/drawing/2014/main" id="{D377C55E-AB78-4ED6-BDD6-02F7E2BE0E5C}"/>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22696</xdr:rowOff>
    </xdr:from>
    <xdr:ext cx="405111" cy="259045"/>
    <xdr:sp macro="" textlink="">
      <xdr:nvSpPr>
        <xdr:cNvPr id="867" name="【橋りょう・トンネル】&#10;有形固定資産減価償却率平均値テキスト">
          <a:extLst>
            <a:ext uri="{FF2B5EF4-FFF2-40B4-BE49-F238E27FC236}">
              <a16:creationId xmlns:a16="http://schemas.microsoft.com/office/drawing/2014/main" id="{DD366CD9-A81C-4574-826D-5F3D8AEF65FC}"/>
            </a:ext>
          </a:extLst>
        </xdr:cNvPr>
        <xdr:cNvSpPr txBox="1"/>
      </xdr:nvSpPr>
      <xdr:spPr>
        <a:xfrm>
          <a:off x="4673600" y="996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868" name="フローチャート: 判断 867">
          <a:extLst>
            <a:ext uri="{FF2B5EF4-FFF2-40B4-BE49-F238E27FC236}">
              <a16:creationId xmlns:a16="http://schemas.microsoft.com/office/drawing/2014/main" id="{B1A0B7E9-E8FA-4815-98C5-679D8AD716F6}"/>
            </a:ext>
          </a:extLst>
        </xdr:cNvPr>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869" name="フローチャート: 判断 868">
          <a:extLst>
            <a:ext uri="{FF2B5EF4-FFF2-40B4-BE49-F238E27FC236}">
              <a16:creationId xmlns:a16="http://schemas.microsoft.com/office/drawing/2014/main" id="{3A9B9988-7BAA-42C9-821F-A328B7EFA8AC}"/>
            </a:ext>
          </a:extLst>
        </xdr:cNvPr>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870" name="フローチャート: 判断 869">
          <a:extLst>
            <a:ext uri="{FF2B5EF4-FFF2-40B4-BE49-F238E27FC236}">
              <a16:creationId xmlns:a16="http://schemas.microsoft.com/office/drawing/2014/main" id="{0628CF64-D82E-4D6A-958A-568AE5912348}"/>
            </a:ext>
          </a:extLst>
        </xdr:cNvPr>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871" name="フローチャート: 判断 870">
          <a:extLst>
            <a:ext uri="{FF2B5EF4-FFF2-40B4-BE49-F238E27FC236}">
              <a16:creationId xmlns:a16="http://schemas.microsoft.com/office/drawing/2014/main" id="{734E3849-493C-4A92-89D5-A0B73EE62A11}"/>
            </a:ext>
          </a:extLst>
        </xdr:cNvPr>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72" name="テキスト ボックス 871">
          <a:extLst>
            <a:ext uri="{FF2B5EF4-FFF2-40B4-BE49-F238E27FC236}">
              <a16:creationId xmlns:a16="http://schemas.microsoft.com/office/drawing/2014/main" id="{4206D0B8-0A95-458D-827A-058D73364B6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3" name="テキスト ボックス 872">
          <a:extLst>
            <a:ext uri="{FF2B5EF4-FFF2-40B4-BE49-F238E27FC236}">
              <a16:creationId xmlns:a16="http://schemas.microsoft.com/office/drawing/2014/main" id="{13CD3EA3-D849-4573-B8BF-72405275B2F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4" name="テキスト ボックス 873">
          <a:extLst>
            <a:ext uri="{FF2B5EF4-FFF2-40B4-BE49-F238E27FC236}">
              <a16:creationId xmlns:a16="http://schemas.microsoft.com/office/drawing/2014/main" id="{67310711-15F9-45AF-B549-B4BB998516C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5" name="テキスト ボックス 874">
          <a:extLst>
            <a:ext uri="{FF2B5EF4-FFF2-40B4-BE49-F238E27FC236}">
              <a16:creationId xmlns:a16="http://schemas.microsoft.com/office/drawing/2014/main" id="{B45320E6-0EEE-4ECC-BAF7-4B182F400F8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6" name="テキスト ボックス 875">
          <a:extLst>
            <a:ext uri="{FF2B5EF4-FFF2-40B4-BE49-F238E27FC236}">
              <a16:creationId xmlns:a16="http://schemas.microsoft.com/office/drawing/2014/main" id="{C01E3935-3E84-4888-B11F-1E733C4F0D2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87993</xdr:rowOff>
    </xdr:from>
    <xdr:to>
      <xdr:col>24</xdr:col>
      <xdr:colOff>114300</xdr:colOff>
      <xdr:row>60</xdr:row>
      <xdr:rowOff>18143</xdr:rowOff>
    </xdr:to>
    <xdr:sp macro="" textlink="">
      <xdr:nvSpPr>
        <xdr:cNvPr id="877" name="楕円 876">
          <a:extLst>
            <a:ext uri="{FF2B5EF4-FFF2-40B4-BE49-F238E27FC236}">
              <a16:creationId xmlns:a16="http://schemas.microsoft.com/office/drawing/2014/main" id="{45E60591-C391-473B-9C47-0E14E4C8056F}"/>
            </a:ext>
          </a:extLst>
        </xdr:cNvPr>
        <xdr:cNvSpPr/>
      </xdr:nvSpPr>
      <xdr:spPr>
        <a:xfrm>
          <a:off x="45847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66420</xdr:rowOff>
    </xdr:from>
    <xdr:ext cx="405111" cy="259045"/>
    <xdr:sp macro="" textlink="">
      <xdr:nvSpPr>
        <xdr:cNvPr id="878" name="【橋りょう・トンネル】&#10;有形固定資産減価償却率該当値テキスト">
          <a:extLst>
            <a:ext uri="{FF2B5EF4-FFF2-40B4-BE49-F238E27FC236}">
              <a16:creationId xmlns:a16="http://schemas.microsoft.com/office/drawing/2014/main" id="{35586959-7D5B-40F7-B9CA-C5D0C44D962D}"/>
            </a:ext>
          </a:extLst>
        </xdr:cNvPr>
        <xdr:cNvSpPr txBox="1"/>
      </xdr:nvSpPr>
      <xdr:spPr>
        <a:xfrm>
          <a:off x="4673600"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114119</xdr:rowOff>
    </xdr:from>
    <xdr:to>
      <xdr:col>20</xdr:col>
      <xdr:colOff>38100</xdr:colOff>
      <xdr:row>60</xdr:row>
      <xdr:rowOff>44269</xdr:rowOff>
    </xdr:to>
    <xdr:sp macro="" textlink="">
      <xdr:nvSpPr>
        <xdr:cNvPr id="879" name="楕円 878">
          <a:extLst>
            <a:ext uri="{FF2B5EF4-FFF2-40B4-BE49-F238E27FC236}">
              <a16:creationId xmlns:a16="http://schemas.microsoft.com/office/drawing/2014/main" id="{FF8908C9-82A7-4AD4-BC09-3D23E9D83CC2}"/>
            </a:ext>
          </a:extLst>
        </xdr:cNvPr>
        <xdr:cNvSpPr/>
      </xdr:nvSpPr>
      <xdr:spPr>
        <a:xfrm>
          <a:off x="3746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138793</xdr:rowOff>
    </xdr:from>
    <xdr:to>
      <xdr:col>24</xdr:col>
      <xdr:colOff>63500</xdr:colOff>
      <xdr:row>59</xdr:row>
      <xdr:rowOff>164919</xdr:rowOff>
    </xdr:to>
    <xdr:cxnSp macro="">
      <xdr:nvCxnSpPr>
        <xdr:cNvPr id="880" name="直線コネクタ 879">
          <a:extLst>
            <a:ext uri="{FF2B5EF4-FFF2-40B4-BE49-F238E27FC236}">
              <a16:creationId xmlns:a16="http://schemas.microsoft.com/office/drawing/2014/main" id="{DA0C4FDC-916A-4FC2-8E9F-A7E87A777D51}"/>
            </a:ext>
          </a:extLst>
        </xdr:cNvPr>
        <xdr:cNvCxnSpPr/>
      </xdr:nvCxnSpPr>
      <xdr:spPr>
        <a:xfrm flipV="1">
          <a:off x="3797300" y="1025434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141877</xdr:rowOff>
    </xdr:from>
    <xdr:to>
      <xdr:col>15</xdr:col>
      <xdr:colOff>101600</xdr:colOff>
      <xdr:row>60</xdr:row>
      <xdr:rowOff>72027</xdr:rowOff>
    </xdr:to>
    <xdr:sp macro="" textlink="">
      <xdr:nvSpPr>
        <xdr:cNvPr id="881" name="楕円 880">
          <a:extLst>
            <a:ext uri="{FF2B5EF4-FFF2-40B4-BE49-F238E27FC236}">
              <a16:creationId xmlns:a16="http://schemas.microsoft.com/office/drawing/2014/main" id="{AAB17BF1-E64D-4900-817B-9E92EB70058F}"/>
            </a:ext>
          </a:extLst>
        </xdr:cNvPr>
        <xdr:cNvSpPr/>
      </xdr:nvSpPr>
      <xdr:spPr>
        <a:xfrm>
          <a:off x="2857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164919</xdr:rowOff>
    </xdr:from>
    <xdr:to>
      <xdr:col>19</xdr:col>
      <xdr:colOff>177800</xdr:colOff>
      <xdr:row>60</xdr:row>
      <xdr:rowOff>21227</xdr:rowOff>
    </xdr:to>
    <xdr:cxnSp macro="">
      <xdr:nvCxnSpPr>
        <xdr:cNvPr id="882" name="直線コネクタ 881">
          <a:extLst>
            <a:ext uri="{FF2B5EF4-FFF2-40B4-BE49-F238E27FC236}">
              <a16:creationId xmlns:a16="http://schemas.microsoft.com/office/drawing/2014/main" id="{4F4F3611-FF1C-40AB-8A18-A929C1094FEC}"/>
            </a:ext>
          </a:extLst>
        </xdr:cNvPr>
        <xdr:cNvCxnSpPr/>
      </xdr:nvCxnSpPr>
      <xdr:spPr>
        <a:xfrm flipV="1">
          <a:off x="2908300" y="1028046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164737</xdr:rowOff>
    </xdr:from>
    <xdr:to>
      <xdr:col>10</xdr:col>
      <xdr:colOff>165100</xdr:colOff>
      <xdr:row>60</xdr:row>
      <xdr:rowOff>94887</xdr:rowOff>
    </xdr:to>
    <xdr:sp macro="" textlink="">
      <xdr:nvSpPr>
        <xdr:cNvPr id="883" name="楕円 882">
          <a:extLst>
            <a:ext uri="{FF2B5EF4-FFF2-40B4-BE49-F238E27FC236}">
              <a16:creationId xmlns:a16="http://schemas.microsoft.com/office/drawing/2014/main" id="{F604F8DD-7D92-4150-A226-461E5E31FB0C}"/>
            </a:ext>
          </a:extLst>
        </xdr:cNvPr>
        <xdr:cNvSpPr/>
      </xdr:nvSpPr>
      <xdr:spPr>
        <a:xfrm>
          <a:off x="1968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21227</xdr:rowOff>
    </xdr:from>
    <xdr:to>
      <xdr:col>15</xdr:col>
      <xdr:colOff>50800</xdr:colOff>
      <xdr:row>60</xdr:row>
      <xdr:rowOff>44087</xdr:rowOff>
    </xdr:to>
    <xdr:cxnSp macro="">
      <xdr:nvCxnSpPr>
        <xdr:cNvPr id="884" name="直線コネクタ 883">
          <a:extLst>
            <a:ext uri="{FF2B5EF4-FFF2-40B4-BE49-F238E27FC236}">
              <a16:creationId xmlns:a16="http://schemas.microsoft.com/office/drawing/2014/main" id="{8E411E3D-A0AA-467E-BE15-90A0F11B9E3C}"/>
            </a:ext>
          </a:extLst>
        </xdr:cNvPr>
        <xdr:cNvCxnSpPr/>
      </xdr:nvCxnSpPr>
      <xdr:spPr>
        <a:xfrm flipV="1">
          <a:off x="2019300" y="1030822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144071</xdr:rowOff>
    </xdr:from>
    <xdr:ext cx="405111" cy="259045"/>
    <xdr:sp macro="" textlink="">
      <xdr:nvSpPr>
        <xdr:cNvPr id="885" name="n_1aveValue【橋りょう・トンネル】&#10;有形固定資産減価償却率">
          <a:extLst>
            <a:ext uri="{FF2B5EF4-FFF2-40B4-BE49-F238E27FC236}">
              <a16:creationId xmlns:a16="http://schemas.microsoft.com/office/drawing/2014/main" id="{F2843303-9EE1-435F-8353-BFF01B6C8AB7}"/>
            </a:ext>
          </a:extLst>
        </xdr:cNvPr>
        <xdr:cNvSpPr txBox="1"/>
      </xdr:nvSpPr>
      <xdr:spPr>
        <a:xfrm>
          <a:off x="35820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131008</xdr:rowOff>
    </xdr:from>
    <xdr:ext cx="405111" cy="259045"/>
    <xdr:sp macro="" textlink="">
      <xdr:nvSpPr>
        <xdr:cNvPr id="886" name="n_2aveValue【橋りょう・トンネル】&#10;有形固定資産減価償却率">
          <a:extLst>
            <a:ext uri="{FF2B5EF4-FFF2-40B4-BE49-F238E27FC236}">
              <a16:creationId xmlns:a16="http://schemas.microsoft.com/office/drawing/2014/main" id="{C1840CC8-A923-4D0D-A5E2-1799313AE853}"/>
            </a:ext>
          </a:extLst>
        </xdr:cNvPr>
        <xdr:cNvSpPr txBox="1"/>
      </xdr:nvSpPr>
      <xdr:spPr>
        <a:xfrm>
          <a:off x="2705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887" name="n_3aveValue【橋りょう・トンネル】&#10;有形固定資産減価償却率">
          <a:extLst>
            <a:ext uri="{FF2B5EF4-FFF2-40B4-BE49-F238E27FC236}">
              <a16:creationId xmlns:a16="http://schemas.microsoft.com/office/drawing/2014/main" id="{BD95246F-3C62-4760-B76B-2113132E3CC2}"/>
            </a:ext>
          </a:extLst>
        </xdr:cNvPr>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35396</xdr:rowOff>
    </xdr:from>
    <xdr:ext cx="405111" cy="259045"/>
    <xdr:sp macro="" textlink="">
      <xdr:nvSpPr>
        <xdr:cNvPr id="888" name="n_1mainValue【橋りょう・トンネル】&#10;有形固定資産減価償却率">
          <a:extLst>
            <a:ext uri="{FF2B5EF4-FFF2-40B4-BE49-F238E27FC236}">
              <a16:creationId xmlns:a16="http://schemas.microsoft.com/office/drawing/2014/main" id="{C8ADA567-A42D-43F3-8B14-583535FB1BC7}"/>
            </a:ext>
          </a:extLst>
        </xdr:cNvPr>
        <xdr:cNvSpPr txBox="1"/>
      </xdr:nvSpPr>
      <xdr:spPr>
        <a:xfrm>
          <a:off x="3582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63154</xdr:rowOff>
    </xdr:from>
    <xdr:ext cx="405111" cy="259045"/>
    <xdr:sp macro="" textlink="">
      <xdr:nvSpPr>
        <xdr:cNvPr id="889" name="n_2mainValue【橋りょう・トンネル】&#10;有形固定資産減価償却率">
          <a:extLst>
            <a:ext uri="{FF2B5EF4-FFF2-40B4-BE49-F238E27FC236}">
              <a16:creationId xmlns:a16="http://schemas.microsoft.com/office/drawing/2014/main" id="{A2A0C185-7AA9-4C7B-941D-F18B261DEE9F}"/>
            </a:ext>
          </a:extLst>
        </xdr:cNvPr>
        <xdr:cNvSpPr txBox="1"/>
      </xdr:nvSpPr>
      <xdr:spPr>
        <a:xfrm>
          <a:off x="2705744" y="1035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86014</xdr:rowOff>
    </xdr:from>
    <xdr:ext cx="405111" cy="259045"/>
    <xdr:sp macro="" textlink="">
      <xdr:nvSpPr>
        <xdr:cNvPr id="890" name="n_3mainValue【橋りょう・トンネル】&#10;有形固定資産減価償却率">
          <a:extLst>
            <a:ext uri="{FF2B5EF4-FFF2-40B4-BE49-F238E27FC236}">
              <a16:creationId xmlns:a16="http://schemas.microsoft.com/office/drawing/2014/main" id="{433F6FD9-9463-4C50-A282-9819F8B45412}"/>
            </a:ext>
          </a:extLst>
        </xdr:cNvPr>
        <xdr:cNvSpPr txBox="1"/>
      </xdr:nvSpPr>
      <xdr:spPr>
        <a:xfrm>
          <a:off x="18167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891" name="正方形/長方形 890">
          <a:extLst>
            <a:ext uri="{FF2B5EF4-FFF2-40B4-BE49-F238E27FC236}">
              <a16:creationId xmlns:a16="http://schemas.microsoft.com/office/drawing/2014/main" id="{A002020A-6345-4AFD-BB6E-E40D5702140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892" name="正方形/長方形 891">
          <a:extLst>
            <a:ext uri="{FF2B5EF4-FFF2-40B4-BE49-F238E27FC236}">
              <a16:creationId xmlns:a16="http://schemas.microsoft.com/office/drawing/2014/main" id="{DD250E16-9D99-4663-BB34-5C55552D2F5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893" name="正方形/長方形 892">
          <a:extLst>
            <a:ext uri="{FF2B5EF4-FFF2-40B4-BE49-F238E27FC236}">
              <a16:creationId xmlns:a16="http://schemas.microsoft.com/office/drawing/2014/main" id="{E5153E11-E826-4C90-BA4F-AA63B54661B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894" name="正方形/長方形 893">
          <a:extLst>
            <a:ext uri="{FF2B5EF4-FFF2-40B4-BE49-F238E27FC236}">
              <a16:creationId xmlns:a16="http://schemas.microsoft.com/office/drawing/2014/main" id="{FE114EA5-4AA2-49E8-BF72-D10732B4B0F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895" name="正方形/長方形 894">
          <a:extLst>
            <a:ext uri="{FF2B5EF4-FFF2-40B4-BE49-F238E27FC236}">
              <a16:creationId xmlns:a16="http://schemas.microsoft.com/office/drawing/2014/main" id="{E622E97C-54BB-4658-89D5-7A3594A2A33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896" name="正方形/長方形 895">
          <a:extLst>
            <a:ext uri="{FF2B5EF4-FFF2-40B4-BE49-F238E27FC236}">
              <a16:creationId xmlns:a16="http://schemas.microsoft.com/office/drawing/2014/main" id="{A426E80F-D5D7-4DE0-8281-F40E9A8AB08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897" name="正方形/長方形 896">
          <a:extLst>
            <a:ext uri="{FF2B5EF4-FFF2-40B4-BE49-F238E27FC236}">
              <a16:creationId xmlns:a16="http://schemas.microsoft.com/office/drawing/2014/main" id="{EB3896A7-1C66-40C2-85FC-889F89DBC1C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898" name="正方形/長方形 897">
          <a:extLst>
            <a:ext uri="{FF2B5EF4-FFF2-40B4-BE49-F238E27FC236}">
              <a16:creationId xmlns:a16="http://schemas.microsoft.com/office/drawing/2014/main" id="{616CD9B7-2AA1-4C4F-8483-04C10A40D44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899" name="テキスト ボックス 898">
          <a:extLst>
            <a:ext uri="{FF2B5EF4-FFF2-40B4-BE49-F238E27FC236}">
              <a16:creationId xmlns:a16="http://schemas.microsoft.com/office/drawing/2014/main" id="{323F6414-6EFA-4217-90BE-61576CD99BE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900" name="直線コネクタ 899">
          <a:extLst>
            <a:ext uri="{FF2B5EF4-FFF2-40B4-BE49-F238E27FC236}">
              <a16:creationId xmlns:a16="http://schemas.microsoft.com/office/drawing/2014/main" id="{8F85E9D2-51CF-4A68-8237-0AD564267FC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901" name="直線コネクタ 900">
          <a:extLst>
            <a:ext uri="{FF2B5EF4-FFF2-40B4-BE49-F238E27FC236}">
              <a16:creationId xmlns:a16="http://schemas.microsoft.com/office/drawing/2014/main" id="{DA0B4F17-3824-4FEC-A095-E03BD6F004B6}"/>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902" name="テキスト ボックス 901">
          <a:extLst>
            <a:ext uri="{FF2B5EF4-FFF2-40B4-BE49-F238E27FC236}">
              <a16:creationId xmlns:a16="http://schemas.microsoft.com/office/drawing/2014/main" id="{93BB7E2D-879E-447C-982A-643C88AEC971}"/>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903" name="直線コネクタ 902">
          <a:extLst>
            <a:ext uri="{FF2B5EF4-FFF2-40B4-BE49-F238E27FC236}">
              <a16:creationId xmlns:a16="http://schemas.microsoft.com/office/drawing/2014/main" id="{3EA24F87-07C9-4771-89AF-2F581677668E}"/>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904" name="テキスト ボックス 903">
          <a:extLst>
            <a:ext uri="{FF2B5EF4-FFF2-40B4-BE49-F238E27FC236}">
              <a16:creationId xmlns:a16="http://schemas.microsoft.com/office/drawing/2014/main" id="{EDFC9F90-76DE-49D7-B1AA-FE1A339A7E99}"/>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905" name="直線コネクタ 904">
          <a:extLst>
            <a:ext uri="{FF2B5EF4-FFF2-40B4-BE49-F238E27FC236}">
              <a16:creationId xmlns:a16="http://schemas.microsoft.com/office/drawing/2014/main" id="{775E751D-5613-40ED-AA30-56435F84605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906" name="テキスト ボックス 905">
          <a:extLst>
            <a:ext uri="{FF2B5EF4-FFF2-40B4-BE49-F238E27FC236}">
              <a16:creationId xmlns:a16="http://schemas.microsoft.com/office/drawing/2014/main" id="{33874840-F5A6-4A99-AB3A-F4F751FA29B9}"/>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907" name="直線コネクタ 906">
          <a:extLst>
            <a:ext uri="{FF2B5EF4-FFF2-40B4-BE49-F238E27FC236}">
              <a16:creationId xmlns:a16="http://schemas.microsoft.com/office/drawing/2014/main" id="{12EF5EAD-B6E0-4C1E-848E-BF93DC29D988}"/>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908" name="テキスト ボックス 907">
          <a:extLst>
            <a:ext uri="{FF2B5EF4-FFF2-40B4-BE49-F238E27FC236}">
              <a16:creationId xmlns:a16="http://schemas.microsoft.com/office/drawing/2014/main" id="{F68C0481-6DF0-4D72-9C06-33EE49B8B602}"/>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909" name="直線コネクタ 908">
          <a:extLst>
            <a:ext uri="{FF2B5EF4-FFF2-40B4-BE49-F238E27FC236}">
              <a16:creationId xmlns:a16="http://schemas.microsoft.com/office/drawing/2014/main" id="{DB262618-2B20-4C32-ADFA-20F5941226C1}"/>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910" name="テキスト ボックス 909">
          <a:extLst>
            <a:ext uri="{FF2B5EF4-FFF2-40B4-BE49-F238E27FC236}">
              <a16:creationId xmlns:a16="http://schemas.microsoft.com/office/drawing/2014/main" id="{0CDD30DF-6BE0-4473-A6F1-FF672F3893B9}"/>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911" name="直線コネクタ 910">
          <a:extLst>
            <a:ext uri="{FF2B5EF4-FFF2-40B4-BE49-F238E27FC236}">
              <a16:creationId xmlns:a16="http://schemas.microsoft.com/office/drawing/2014/main" id="{B5433CDC-50FA-4F35-A884-5580E5CED1AB}"/>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912" name="テキスト ボックス 911">
          <a:extLst>
            <a:ext uri="{FF2B5EF4-FFF2-40B4-BE49-F238E27FC236}">
              <a16:creationId xmlns:a16="http://schemas.microsoft.com/office/drawing/2014/main" id="{59FFC309-3F4E-483C-B3CF-0856B4F3F72C}"/>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913" name="直線コネクタ 912">
          <a:extLst>
            <a:ext uri="{FF2B5EF4-FFF2-40B4-BE49-F238E27FC236}">
              <a16:creationId xmlns:a16="http://schemas.microsoft.com/office/drawing/2014/main" id="{D82A6DFC-7E84-4316-95AB-9332BB9521A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914" name="テキスト ボックス 913">
          <a:extLst>
            <a:ext uri="{FF2B5EF4-FFF2-40B4-BE49-F238E27FC236}">
              <a16:creationId xmlns:a16="http://schemas.microsoft.com/office/drawing/2014/main" id="{C4F0562C-FC00-45DA-B6A8-547BC73E87D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915" name="【橋りょう・トンネル】&#10;一人当たり有形固定資産（償却資産）額グラフ枠">
          <a:extLst>
            <a:ext uri="{FF2B5EF4-FFF2-40B4-BE49-F238E27FC236}">
              <a16:creationId xmlns:a16="http://schemas.microsoft.com/office/drawing/2014/main" id="{039724B2-2E90-4B6E-A269-42FB6BF02D8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916" name="直線コネクタ 915">
          <a:extLst>
            <a:ext uri="{FF2B5EF4-FFF2-40B4-BE49-F238E27FC236}">
              <a16:creationId xmlns:a16="http://schemas.microsoft.com/office/drawing/2014/main" id="{AD8D608C-4816-4FC1-9009-5CAA3DAECCDB}"/>
            </a:ext>
          </a:extLst>
        </xdr:cNvPr>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917" name="【橋りょう・トンネル】&#10;一人当たり有形固定資産（償却資産）額最小値テキスト">
          <a:extLst>
            <a:ext uri="{FF2B5EF4-FFF2-40B4-BE49-F238E27FC236}">
              <a16:creationId xmlns:a16="http://schemas.microsoft.com/office/drawing/2014/main" id="{60ABE1C6-A5E7-4302-AC23-598A67E43277}"/>
            </a:ext>
          </a:extLst>
        </xdr:cNvPr>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918" name="直線コネクタ 917">
          <a:extLst>
            <a:ext uri="{FF2B5EF4-FFF2-40B4-BE49-F238E27FC236}">
              <a16:creationId xmlns:a16="http://schemas.microsoft.com/office/drawing/2014/main" id="{B87E672D-8C2D-4887-9BE8-B95D8843C53F}"/>
            </a:ext>
          </a:extLst>
        </xdr:cNvPr>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919" name="【橋りょう・トンネル】&#10;一人当たり有形固定資産（償却資産）額最大値テキスト">
          <a:extLst>
            <a:ext uri="{FF2B5EF4-FFF2-40B4-BE49-F238E27FC236}">
              <a16:creationId xmlns:a16="http://schemas.microsoft.com/office/drawing/2014/main" id="{CB6B388C-EEAE-4909-9139-D1BB0CDDA169}"/>
            </a:ext>
          </a:extLst>
        </xdr:cNvPr>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920" name="直線コネクタ 919">
          <a:extLst>
            <a:ext uri="{FF2B5EF4-FFF2-40B4-BE49-F238E27FC236}">
              <a16:creationId xmlns:a16="http://schemas.microsoft.com/office/drawing/2014/main" id="{C6BD49C6-F795-4162-8A91-CB098ADE4D9C}"/>
            </a:ext>
          </a:extLst>
        </xdr:cNvPr>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167782</xdr:rowOff>
    </xdr:from>
    <xdr:ext cx="599010" cy="259045"/>
    <xdr:sp macro="" textlink="">
      <xdr:nvSpPr>
        <xdr:cNvPr id="921" name="【橋りょう・トンネル】&#10;一人当たり有形固定資産（償却資産）額平均値テキスト">
          <a:extLst>
            <a:ext uri="{FF2B5EF4-FFF2-40B4-BE49-F238E27FC236}">
              <a16:creationId xmlns:a16="http://schemas.microsoft.com/office/drawing/2014/main" id="{1C0B7A51-3BA8-4775-A323-764EE812624A}"/>
            </a:ext>
          </a:extLst>
        </xdr:cNvPr>
        <xdr:cNvSpPr txBox="1"/>
      </xdr:nvSpPr>
      <xdr:spPr>
        <a:xfrm>
          <a:off x="10515600" y="10969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922" name="フローチャート: 判断 921">
          <a:extLst>
            <a:ext uri="{FF2B5EF4-FFF2-40B4-BE49-F238E27FC236}">
              <a16:creationId xmlns:a16="http://schemas.microsoft.com/office/drawing/2014/main" id="{119C7162-A128-40E7-AECB-CEBB1193304A}"/>
            </a:ext>
          </a:extLst>
        </xdr:cNvPr>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923" name="フローチャート: 判断 922">
          <a:extLst>
            <a:ext uri="{FF2B5EF4-FFF2-40B4-BE49-F238E27FC236}">
              <a16:creationId xmlns:a16="http://schemas.microsoft.com/office/drawing/2014/main" id="{CEFB3433-F51A-4A3B-8315-E6A3AA2C15A6}"/>
            </a:ext>
          </a:extLst>
        </xdr:cNvPr>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924" name="フローチャート: 判断 923">
          <a:extLst>
            <a:ext uri="{FF2B5EF4-FFF2-40B4-BE49-F238E27FC236}">
              <a16:creationId xmlns:a16="http://schemas.microsoft.com/office/drawing/2014/main" id="{D16A6B8D-156C-43A1-BA83-7A9C1ED8392E}"/>
            </a:ext>
          </a:extLst>
        </xdr:cNvPr>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925" name="フローチャート: 判断 924">
          <a:extLst>
            <a:ext uri="{FF2B5EF4-FFF2-40B4-BE49-F238E27FC236}">
              <a16:creationId xmlns:a16="http://schemas.microsoft.com/office/drawing/2014/main" id="{00800EA5-AF1D-40A9-A828-87215C719535}"/>
            </a:ext>
          </a:extLst>
        </xdr:cNvPr>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926" name="テキスト ボックス 925">
          <a:extLst>
            <a:ext uri="{FF2B5EF4-FFF2-40B4-BE49-F238E27FC236}">
              <a16:creationId xmlns:a16="http://schemas.microsoft.com/office/drawing/2014/main" id="{FC42DE39-15F3-45D1-BF13-E61234500C1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927" name="テキスト ボックス 926">
          <a:extLst>
            <a:ext uri="{FF2B5EF4-FFF2-40B4-BE49-F238E27FC236}">
              <a16:creationId xmlns:a16="http://schemas.microsoft.com/office/drawing/2014/main" id="{40FF9E3A-3273-490D-983E-18F663E612E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928" name="テキスト ボックス 927">
          <a:extLst>
            <a:ext uri="{FF2B5EF4-FFF2-40B4-BE49-F238E27FC236}">
              <a16:creationId xmlns:a16="http://schemas.microsoft.com/office/drawing/2014/main" id="{FC93EAE0-D712-43FA-8493-5948E68C220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929" name="テキスト ボックス 928">
          <a:extLst>
            <a:ext uri="{FF2B5EF4-FFF2-40B4-BE49-F238E27FC236}">
              <a16:creationId xmlns:a16="http://schemas.microsoft.com/office/drawing/2014/main" id="{4036FABB-DDE4-42C8-9CA1-BD37D5E05C9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930" name="テキスト ボックス 929">
          <a:extLst>
            <a:ext uri="{FF2B5EF4-FFF2-40B4-BE49-F238E27FC236}">
              <a16:creationId xmlns:a16="http://schemas.microsoft.com/office/drawing/2014/main" id="{681A2A1F-42A6-4521-93BC-322AC6AAA95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9320</xdr:rowOff>
    </xdr:from>
    <xdr:to>
      <xdr:col>55</xdr:col>
      <xdr:colOff>50800</xdr:colOff>
      <xdr:row>64</xdr:row>
      <xdr:rowOff>110920</xdr:rowOff>
    </xdr:to>
    <xdr:sp macro="" textlink="">
      <xdr:nvSpPr>
        <xdr:cNvPr id="931" name="楕円 930">
          <a:extLst>
            <a:ext uri="{FF2B5EF4-FFF2-40B4-BE49-F238E27FC236}">
              <a16:creationId xmlns:a16="http://schemas.microsoft.com/office/drawing/2014/main" id="{595D1F17-074B-4B8D-A7A6-E4E9E2E44F95}"/>
            </a:ext>
          </a:extLst>
        </xdr:cNvPr>
        <xdr:cNvSpPr/>
      </xdr:nvSpPr>
      <xdr:spPr>
        <a:xfrm>
          <a:off x="10426700" y="1098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140147</xdr:rowOff>
    </xdr:from>
    <xdr:ext cx="599010" cy="259045"/>
    <xdr:sp macro="" textlink="">
      <xdr:nvSpPr>
        <xdr:cNvPr id="932" name="【橋りょう・トンネル】&#10;一人当たり有形固定資産（償却資産）額該当値テキスト">
          <a:extLst>
            <a:ext uri="{FF2B5EF4-FFF2-40B4-BE49-F238E27FC236}">
              <a16:creationId xmlns:a16="http://schemas.microsoft.com/office/drawing/2014/main" id="{6F128D78-E2FD-445E-8C7E-272325D2A65E}"/>
            </a:ext>
          </a:extLst>
        </xdr:cNvPr>
        <xdr:cNvSpPr txBox="1"/>
      </xdr:nvSpPr>
      <xdr:spPr>
        <a:xfrm>
          <a:off x="10515600" y="1077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9857</xdr:rowOff>
    </xdr:from>
    <xdr:to>
      <xdr:col>50</xdr:col>
      <xdr:colOff>165100</xdr:colOff>
      <xdr:row>64</xdr:row>
      <xdr:rowOff>111457</xdr:rowOff>
    </xdr:to>
    <xdr:sp macro="" textlink="">
      <xdr:nvSpPr>
        <xdr:cNvPr id="933" name="楕円 932">
          <a:extLst>
            <a:ext uri="{FF2B5EF4-FFF2-40B4-BE49-F238E27FC236}">
              <a16:creationId xmlns:a16="http://schemas.microsoft.com/office/drawing/2014/main" id="{42EBDA6E-0A34-4A32-8F97-4A51ED31A8EA}"/>
            </a:ext>
          </a:extLst>
        </xdr:cNvPr>
        <xdr:cNvSpPr/>
      </xdr:nvSpPr>
      <xdr:spPr>
        <a:xfrm>
          <a:off x="9588500" y="109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60120</xdr:rowOff>
    </xdr:from>
    <xdr:to>
      <xdr:col>55</xdr:col>
      <xdr:colOff>0</xdr:colOff>
      <xdr:row>64</xdr:row>
      <xdr:rowOff>60657</xdr:rowOff>
    </xdr:to>
    <xdr:cxnSp macro="">
      <xdr:nvCxnSpPr>
        <xdr:cNvPr id="934" name="直線コネクタ 933">
          <a:extLst>
            <a:ext uri="{FF2B5EF4-FFF2-40B4-BE49-F238E27FC236}">
              <a16:creationId xmlns:a16="http://schemas.microsoft.com/office/drawing/2014/main" id="{F42A9F8E-2FEA-413D-928E-784C45D5A55E}"/>
            </a:ext>
          </a:extLst>
        </xdr:cNvPr>
        <xdr:cNvCxnSpPr/>
      </xdr:nvCxnSpPr>
      <xdr:spPr>
        <a:xfrm flipV="1">
          <a:off x="9639300" y="11032920"/>
          <a:ext cx="838200" cy="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10105</xdr:rowOff>
    </xdr:from>
    <xdr:to>
      <xdr:col>46</xdr:col>
      <xdr:colOff>38100</xdr:colOff>
      <xdr:row>64</xdr:row>
      <xdr:rowOff>111705</xdr:rowOff>
    </xdr:to>
    <xdr:sp macro="" textlink="">
      <xdr:nvSpPr>
        <xdr:cNvPr id="935" name="楕円 934">
          <a:extLst>
            <a:ext uri="{FF2B5EF4-FFF2-40B4-BE49-F238E27FC236}">
              <a16:creationId xmlns:a16="http://schemas.microsoft.com/office/drawing/2014/main" id="{AFA1F9D7-B6A6-46B1-91FC-4C9148873797}"/>
            </a:ext>
          </a:extLst>
        </xdr:cNvPr>
        <xdr:cNvSpPr/>
      </xdr:nvSpPr>
      <xdr:spPr>
        <a:xfrm>
          <a:off x="8699500" y="1098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60657</xdr:rowOff>
    </xdr:from>
    <xdr:to>
      <xdr:col>50</xdr:col>
      <xdr:colOff>114300</xdr:colOff>
      <xdr:row>64</xdr:row>
      <xdr:rowOff>60905</xdr:rowOff>
    </xdr:to>
    <xdr:cxnSp macro="">
      <xdr:nvCxnSpPr>
        <xdr:cNvPr id="936" name="直線コネクタ 935">
          <a:extLst>
            <a:ext uri="{FF2B5EF4-FFF2-40B4-BE49-F238E27FC236}">
              <a16:creationId xmlns:a16="http://schemas.microsoft.com/office/drawing/2014/main" id="{D3D53075-13E4-4FA7-A950-2B3ACFE1329D}"/>
            </a:ext>
          </a:extLst>
        </xdr:cNvPr>
        <xdr:cNvCxnSpPr/>
      </xdr:nvCxnSpPr>
      <xdr:spPr>
        <a:xfrm flipV="1">
          <a:off x="8750300" y="11033457"/>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10806</xdr:rowOff>
    </xdr:from>
    <xdr:to>
      <xdr:col>41</xdr:col>
      <xdr:colOff>101600</xdr:colOff>
      <xdr:row>64</xdr:row>
      <xdr:rowOff>112406</xdr:rowOff>
    </xdr:to>
    <xdr:sp macro="" textlink="">
      <xdr:nvSpPr>
        <xdr:cNvPr id="937" name="楕円 936">
          <a:extLst>
            <a:ext uri="{FF2B5EF4-FFF2-40B4-BE49-F238E27FC236}">
              <a16:creationId xmlns:a16="http://schemas.microsoft.com/office/drawing/2014/main" id="{B566584D-5DE8-45B2-B72B-FD9241787A94}"/>
            </a:ext>
          </a:extLst>
        </xdr:cNvPr>
        <xdr:cNvSpPr/>
      </xdr:nvSpPr>
      <xdr:spPr>
        <a:xfrm>
          <a:off x="7810500" y="1098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60905</xdr:rowOff>
    </xdr:from>
    <xdr:to>
      <xdr:col>45</xdr:col>
      <xdr:colOff>177800</xdr:colOff>
      <xdr:row>64</xdr:row>
      <xdr:rowOff>61606</xdr:rowOff>
    </xdr:to>
    <xdr:cxnSp macro="">
      <xdr:nvCxnSpPr>
        <xdr:cNvPr id="938" name="直線コネクタ 937">
          <a:extLst>
            <a:ext uri="{FF2B5EF4-FFF2-40B4-BE49-F238E27FC236}">
              <a16:creationId xmlns:a16="http://schemas.microsoft.com/office/drawing/2014/main" id="{3572B00D-0624-4397-A1B0-B20758C5CFD2}"/>
            </a:ext>
          </a:extLst>
        </xdr:cNvPr>
        <xdr:cNvCxnSpPr/>
      </xdr:nvCxnSpPr>
      <xdr:spPr>
        <a:xfrm flipV="1">
          <a:off x="7861300" y="11033705"/>
          <a:ext cx="889000" cy="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110180</xdr:rowOff>
    </xdr:from>
    <xdr:ext cx="599010" cy="259045"/>
    <xdr:sp macro="" textlink="">
      <xdr:nvSpPr>
        <xdr:cNvPr id="939" name="n_1aveValue【橋りょう・トンネル】&#10;一人当たり有形固定資産（償却資産）額">
          <a:extLst>
            <a:ext uri="{FF2B5EF4-FFF2-40B4-BE49-F238E27FC236}">
              <a16:creationId xmlns:a16="http://schemas.microsoft.com/office/drawing/2014/main" id="{02F82293-58ED-403E-9DB7-3DAC1D838DD0}"/>
            </a:ext>
          </a:extLst>
        </xdr:cNvPr>
        <xdr:cNvSpPr txBox="1"/>
      </xdr:nvSpPr>
      <xdr:spPr>
        <a:xfrm>
          <a:off x="9327095" y="1108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112651</xdr:rowOff>
    </xdr:from>
    <xdr:ext cx="599010" cy="259045"/>
    <xdr:sp macro="" textlink="">
      <xdr:nvSpPr>
        <xdr:cNvPr id="940" name="n_2aveValue【橋りょう・トンネル】&#10;一人当たり有形固定資産（償却資産）額">
          <a:extLst>
            <a:ext uri="{FF2B5EF4-FFF2-40B4-BE49-F238E27FC236}">
              <a16:creationId xmlns:a16="http://schemas.microsoft.com/office/drawing/2014/main" id="{83766DE2-B27C-426E-9310-C8F599830639}"/>
            </a:ext>
          </a:extLst>
        </xdr:cNvPr>
        <xdr:cNvSpPr txBox="1"/>
      </xdr:nvSpPr>
      <xdr:spPr>
        <a:xfrm>
          <a:off x="8450795" y="1108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124692</xdr:rowOff>
    </xdr:from>
    <xdr:ext cx="599010" cy="259045"/>
    <xdr:sp macro="" textlink="">
      <xdr:nvSpPr>
        <xdr:cNvPr id="941" name="n_3aveValue【橋りょう・トンネル】&#10;一人当たり有形固定資産（償却資産）額">
          <a:extLst>
            <a:ext uri="{FF2B5EF4-FFF2-40B4-BE49-F238E27FC236}">
              <a16:creationId xmlns:a16="http://schemas.microsoft.com/office/drawing/2014/main" id="{0CAB54F0-08D5-4A39-A0C6-5A8C69859CC2}"/>
            </a:ext>
          </a:extLst>
        </xdr:cNvPr>
        <xdr:cNvSpPr txBox="1"/>
      </xdr:nvSpPr>
      <xdr:spPr>
        <a:xfrm>
          <a:off x="7561795" y="1109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127984</xdr:rowOff>
    </xdr:from>
    <xdr:ext cx="599010" cy="259045"/>
    <xdr:sp macro="" textlink="">
      <xdr:nvSpPr>
        <xdr:cNvPr id="942" name="n_1mainValue【橋りょう・トンネル】&#10;一人当たり有形固定資産（償却資産）額">
          <a:extLst>
            <a:ext uri="{FF2B5EF4-FFF2-40B4-BE49-F238E27FC236}">
              <a16:creationId xmlns:a16="http://schemas.microsoft.com/office/drawing/2014/main" id="{85E3FD35-8ED6-4F4E-84FF-2D1AD5FE6B0A}"/>
            </a:ext>
          </a:extLst>
        </xdr:cNvPr>
        <xdr:cNvSpPr txBox="1"/>
      </xdr:nvSpPr>
      <xdr:spPr>
        <a:xfrm>
          <a:off x="9327095" y="1075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128232</xdr:rowOff>
    </xdr:from>
    <xdr:ext cx="599010" cy="259045"/>
    <xdr:sp macro="" textlink="">
      <xdr:nvSpPr>
        <xdr:cNvPr id="943" name="n_2mainValue【橋りょう・トンネル】&#10;一人当たり有形固定資産（償却資産）額">
          <a:extLst>
            <a:ext uri="{FF2B5EF4-FFF2-40B4-BE49-F238E27FC236}">
              <a16:creationId xmlns:a16="http://schemas.microsoft.com/office/drawing/2014/main" id="{1A54B346-9F93-4BA4-9FD7-01D5E9A896ED}"/>
            </a:ext>
          </a:extLst>
        </xdr:cNvPr>
        <xdr:cNvSpPr txBox="1"/>
      </xdr:nvSpPr>
      <xdr:spPr>
        <a:xfrm>
          <a:off x="8450795" y="1075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128933</xdr:rowOff>
    </xdr:from>
    <xdr:ext cx="599010" cy="259045"/>
    <xdr:sp macro="" textlink="">
      <xdr:nvSpPr>
        <xdr:cNvPr id="944" name="n_3mainValue【橋りょう・トンネル】&#10;一人当たり有形固定資産（償却資産）額">
          <a:extLst>
            <a:ext uri="{FF2B5EF4-FFF2-40B4-BE49-F238E27FC236}">
              <a16:creationId xmlns:a16="http://schemas.microsoft.com/office/drawing/2014/main" id="{92E22154-A25F-47C4-871A-AC9006895128}"/>
            </a:ext>
          </a:extLst>
        </xdr:cNvPr>
        <xdr:cNvSpPr txBox="1"/>
      </xdr:nvSpPr>
      <xdr:spPr>
        <a:xfrm>
          <a:off x="7561795" y="1075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945" name="正方形/長方形 944">
          <a:extLst>
            <a:ext uri="{FF2B5EF4-FFF2-40B4-BE49-F238E27FC236}">
              <a16:creationId xmlns:a16="http://schemas.microsoft.com/office/drawing/2014/main" id="{87D9F775-8DDD-46B3-BF92-4E961B83061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946" name="正方形/長方形 945">
          <a:extLst>
            <a:ext uri="{FF2B5EF4-FFF2-40B4-BE49-F238E27FC236}">
              <a16:creationId xmlns:a16="http://schemas.microsoft.com/office/drawing/2014/main" id="{A5188F72-D3EC-4E33-8836-F6E60A3A23E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947" name="正方形/長方形 946">
          <a:extLst>
            <a:ext uri="{FF2B5EF4-FFF2-40B4-BE49-F238E27FC236}">
              <a16:creationId xmlns:a16="http://schemas.microsoft.com/office/drawing/2014/main" id="{347AAB67-8A54-45B3-AA47-85E32A28AB1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948" name="正方形/長方形 947">
          <a:extLst>
            <a:ext uri="{FF2B5EF4-FFF2-40B4-BE49-F238E27FC236}">
              <a16:creationId xmlns:a16="http://schemas.microsoft.com/office/drawing/2014/main" id="{54499AE5-979F-4AB6-9AED-3DE9E6A2458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949" name="正方形/長方形 948">
          <a:extLst>
            <a:ext uri="{FF2B5EF4-FFF2-40B4-BE49-F238E27FC236}">
              <a16:creationId xmlns:a16="http://schemas.microsoft.com/office/drawing/2014/main" id="{41FBB0C1-AFC4-44CD-A017-8057A46B13A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950" name="正方形/長方形 949">
          <a:extLst>
            <a:ext uri="{FF2B5EF4-FFF2-40B4-BE49-F238E27FC236}">
              <a16:creationId xmlns:a16="http://schemas.microsoft.com/office/drawing/2014/main" id="{7B100DDE-E0F9-45F1-9853-399D8337B0E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951" name="正方形/長方形 950">
          <a:extLst>
            <a:ext uri="{FF2B5EF4-FFF2-40B4-BE49-F238E27FC236}">
              <a16:creationId xmlns:a16="http://schemas.microsoft.com/office/drawing/2014/main" id="{E50DC37B-5DDC-4077-A2A6-343299DBEAE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952" name="正方形/長方形 951">
          <a:extLst>
            <a:ext uri="{FF2B5EF4-FFF2-40B4-BE49-F238E27FC236}">
              <a16:creationId xmlns:a16="http://schemas.microsoft.com/office/drawing/2014/main" id="{7314BF4D-1CAB-4757-95C5-0DDEE031819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953" name="テキスト ボックス 952">
          <a:extLst>
            <a:ext uri="{FF2B5EF4-FFF2-40B4-BE49-F238E27FC236}">
              <a16:creationId xmlns:a16="http://schemas.microsoft.com/office/drawing/2014/main" id="{823E1E21-CDF8-4174-B65A-07515284F0C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954" name="直線コネクタ 953">
          <a:extLst>
            <a:ext uri="{FF2B5EF4-FFF2-40B4-BE49-F238E27FC236}">
              <a16:creationId xmlns:a16="http://schemas.microsoft.com/office/drawing/2014/main" id="{8E0E6191-7FB4-416C-AAF4-057697B7FD1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955" name="直線コネクタ 954">
          <a:extLst>
            <a:ext uri="{FF2B5EF4-FFF2-40B4-BE49-F238E27FC236}">
              <a16:creationId xmlns:a16="http://schemas.microsoft.com/office/drawing/2014/main" id="{28D300FC-A2A2-4F8C-925B-32B73083C9A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956" name="テキスト ボックス 955">
          <a:extLst>
            <a:ext uri="{FF2B5EF4-FFF2-40B4-BE49-F238E27FC236}">
              <a16:creationId xmlns:a16="http://schemas.microsoft.com/office/drawing/2014/main" id="{D6D06BB4-0CE6-441D-BF13-F6E5B65657FD}"/>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957" name="直線コネクタ 956">
          <a:extLst>
            <a:ext uri="{FF2B5EF4-FFF2-40B4-BE49-F238E27FC236}">
              <a16:creationId xmlns:a16="http://schemas.microsoft.com/office/drawing/2014/main" id="{CCBB5B0B-8C98-42DD-9349-861395E9C3D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958" name="テキスト ボックス 957">
          <a:extLst>
            <a:ext uri="{FF2B5EF4-FFF2-40B4-BE49-F238E27FC236}">
              <a16:creationId xmlns:a16="http://schemas.microsoft.com/office/drawing/2014/main" id="{33142606-3C1F-4D97-934E-07B1E1E5888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959" name="直線コネクタ 958">
          <a:extLst>
            <a:ext uri="{FF2B5EF4-FFF2-40B4-BE49-F238E27FC236}">
              <a16:creationId xmlns:a16="http://schemas.microsoft.com/office/drawing/2014/main" id="{41B6EC2B-FBB6-46A2-9209-C0B5EF19E71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960" name="テキスト ボックス 959">
          <a:extLst>
            <a:ext uri="{FF2B5EF4-FFF2-40B4-BE49-F238E27FC236}">
              <a16:creationId xmlns:a16="http://schemas.microsoft.com/office/drawing/2014/main" id="{F6053E4D-A635-4B52-8539-1CF1237471A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961" name="直線コネクタ 960">
          <a:extLst>
            <a:ext uri="{FF2B5EF4-FFF2-40B4-BE49-F238E27FC236}">
              <a16:creationId xmlns:a16="http://schemas.microsoft.com/office/drawing/2014/main" id="{193D73AD-B580-4B01-908F-5508FE2E55E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962" name="テキスト ボックス 961">
          <a:extLst>
            <a:ext uri="{FF2B5EF4-FFF2-40B4-BE49-F238E27FC236}">
              <a16:creationId xmlns:a16="http://schemas.microsoft.com/office/drawing/2014/main" id="{0BE7C0E4-1701-4144-8782-979598F4320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963" name="直線コネクタ 962">
          <a:extLst>
            <a:ext uri="{FF2B5EF4-FFF2-40B4-BE49-F238E27FC236}">
              <a16:creationId xmlns:a16="http://schemas.microsoft.com/office/drawing/2014/main" id="{9FEE408B-90A3-4B58-A4C8-43EA1028D62C}"/>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964" name="テキスト ボックス 963">
          <a:extLst>
            <a:ext uri="{FF2B5EF4-FFF2-40B4-BE49-F238E27FC236}">
              <a16:creationId xmlns:a16="http://schemas.microsoft.com/office/drawing/2014/main" id="{3C210689-9193-408B-A065-6D4630E952B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965" name="直線コネクタ 964">
          <a:extLst>
            <a:ext uri="{FF2B5EF4-FFF2-40B4-BE49-F238E27FC236}">
              <a16:creationId xmlns:a16="http://schemas.microsoft.com/office/drawing/2014/main" id="{7D206587-4B78-4C1A-AEA8-792BD8FBB0D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966" name="テキスト ボックス 965">
          <a:extLst>
            <a:ext uri="{FF2B5EF4-FFF2-40B4-BE49-F238E27FC236}">
              <a16:creationId xmlns:a16="http://schemas.microsoft.com/office/drawing/2014/main" id="{213EF5C5-8F09-4530-8434-FF0876A69EFB}"/>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967" name="直線コネクタ 966">
          <a:extLst>
            <a:ext uri="{FF2B5EF4-FFF2-40B4-BE49-F238E27FC236}">
              <a16:creationId xmlns:a16="http://schemas.microsoft.com/office/drawing/2014/main" id="{C5BCE894-460D-4668-AB47-3A9F1B12B3E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968" name="テキスト ボックス 967">
          <a:extLst>
            <a:ext uri="{FF2B5EF4-FFF2-40B4-BE49-F238E27FC236}">
              <a16:creationId xmlns:a16="http://schemas.microsoft.com/office/drawing/2014/main" id="{8A358EF8-1634-4FA9-98D2-5585F5D49D8C}"/>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969" name="【公営住宅】&#10;有形固定資産減価償却率グラフ枠">
          <a:extLst>
            <a:ext uri="{FF2B5EF4-FFF2-40B4-BE49-F238E27FC236}">
              <a16:creationId xmlns:a16="http://schemas.microsoft.com/office/drawing/2014/main" id="{02B076EF-B670-4183-A321-C0FB5E9DF30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970" name="直線コネクタ 969">
          <a:extLst>
            <a:ext uri="{FF2B5EF4-FFF2-40B4-BE49-F238E27FC236}">
              <a16:creationId xmlns:a16="http://schemas.microsoft.com/office/drawing/2014/main" id="{4D4DD409-3C9F-448D-B9E0-97335DBDF409}"/>
            </a:ext>
          </a:extLst>
        </xdr:cNvPr>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971" name="【公営住宅】&#10;有形固定資産減価償却率最小値テキスト">
          <a:extLst>
            <a:ext uri="{FF2B5EF4-FFF2-40B4-BE49-F238E27FC236}">
              <a16:creationId xmlns:a16="http://schemas.microsoft.com/office/drawing/2014/main" id="{1F39E2F5-61CE-434C-AFDA-F81D01C9F123}"/>
            </a:ext>
          </a:extLst>
        </xdr:cNvPr>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972" name="直線コネクタ 971">
          <a:extLst>
            <a:ext uri="{FF2B5EF4-FFF2-40B4-BE49-F238E27FC236}">
              <a16:creationId xmlns:a16="http://schemas.microsoft.com/office/drawing/2014/main" id="{1108A303-4C41-4A66-A92F-4105137A860E}"/>
            </a:ext>
          </a:extLst>
        </xdr:cNvPr>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973" name="【公営住宅】&#10;有形固定資産減価償却率最大値テキスト">
          <a:extLst>
            <a:ext uri="{FF2B5EF4-FFF2-40B4-BE49-F238E27FC236}">
              <a16:creationId xmlns:a16="http://schemas.microsoft.com/office/drawing/2014/main" id="{D3EDFABB-7103-4C2E-9631-54D100A83EED}"/>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974" name="直線コネクタ 973">
          <a:extLst>
            <a:ext uri="{FF2B5EF4-FFF2-40B4-BE49-F238E27FC236}">
              <a16:creationId xmlns:a16="http://schemas.microsoft.com/office/drawing/2014/main" id="{B1D21631-0D28-4834-AC65-3A628DF5F68E}"/>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91457</xdr:rowOff>
    </xdr:from>
    <xdr:ext cx="405111" cy="259045"/>
    <xdr:sp macro="" textlink="">
      <xdr:nvSpPr>
        <xdr:cNvPr id="975" name="【公営住宅】&#10;有形固定資産減価償却率平均値テキスト">
          <a:extLst>
            <a:ext uri="{FF2B5EF4-FFF2-40B4-BE49-F238E27FC236}">
              <a16:creationId xmlns:a16="http://schemas.microsoft.com/office/drawing/2014/main" id="{66906068-CE76-4548-AE77-5036367407DE}"/>
            </a:ext>
          </a:extLst>
        </xdr:cNvPr>
        <xdr:cNvSpPr txBox="1"/>
      </xdr:nvSpPr>
      <xdr:spPr>
        <a:xfrm>
          <a:off x="4673600" y="1380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976" name="フローチャート: 判断 975">
          <a:extLst>
            <a:ext uri="{FF2B5EF4-FFF2-40B4-BE49-F238E27FC236}">
              <a16:creationId xmlns:a16="http://schemas.microsoft.com/office/drawing/2014/main" id="{A019552B-21F8-46EC-AFAF-26D85F9087F5}"/>
            </a:ext>
          </a:extLst>
        </xdr:cNvPr>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977" name="フローチャート: 判断 976">
          <a:extLst>
            <a:ext uri="{FF2B5EF4-FFF2-40B4-BE49-F238E27FC236}">
              <a16:creationId xmlns:a16="http://schemas.microsoft.com/office/drawing/2014/main" id="{A97580E3-D340-491B-A294-70FE6F1D50C1}"/>
            </a:ext>
          </a:extLst>
        </xdr:cNvPr>
        <xdr:cNvSpPr/>
      </xdr:nvSpPr>
      <xdr:spPr>
        <a:xfrm>
          <a:off x="3746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978" name="フローチャート: 判断 977">
          <a:extLst>
            <a:ext uri="{FF2B5EF4-FFF2-40B4-BE49-F238E27FC236}">
              <a16:creationId xmlns:a16="http://schemas.microsoft.com/office/drawing/2014/main" id="{4B9EE684-666F-4EF0-BBF1-6C949ABDE8BB}"/>
            </a:ext>
          </a:extLst>
        </xdr:cNvPr>
        <xdr:cNvSpPr/>
      </xdr:nvSpPr>
      <xdr:spPr>
        <a:xfrm>
          <a:off x="2857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979" name="フローチャート: 判断 978">
          <a:extLst>
            <a:ext uri="{FF2B5EF4-FFF2-40B4-BE49-F238E27FC236}">
              <a16:creationId xmlns:a16="http://schemas.microsoft.com/office/drawing/2014/main" id="{923FE5D1-290A-470E-9CF4-F93E498549AA}"/>
            </a:ext>
          </a:extLst>
        </xdr:cNvPr>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980" name="テキスト ボックス 979">
          <a:extLst>
            <a:ext uri="{FF2B5EF4-FFF2-40B4-BE49-F238E27FC236}">
              <a16:creationId xmlns:a16="http://schemas.microsoft.com/office/drawing/2014/main" id="{85E827A2-2140-4597-B5BB-157DEED1461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981" name="テキスト ボックス 980">
          <a:extLst>
            <a:ext uri="{FF2B5EF4-FFF2-40B4-BE49-F238E27FC236}">
              <a16:creationId xmlns:a16="http://schemas.microsoft.com/office/drawing/2014/main" id="{569B3CB1-D719-4E26-8A77-992F018CFDB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982" name="テキスト ボックス 981">
          <a:extLst>
            <a:ext uri="{FF2B5EF4-FFF2-40B4-BE49-F238E27FC236}">
              <a16:creationId xmlns:a16="http://schemas.microsoft.com/office/drawing/2014/main" id="{202A2775-6495-4199-9E3E-0F3274E264F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983" name="テキスト ボックス 982">
          <a:extLst>
            <a:ext uri="{FF2B5EF4-FFF2-40B4-BE49-F238E27FC236}">
              <a16:creationId xmlns:a16="http://schemas.microsoft.com/office/drawing/2014/main" id="{19AC326B-8F8A-4365-B038-EA4B15115A6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984" name="テキスト ボックス 983">
          <a:extLst>
            <a:ext uri="{FF2B5EF4-FFF2-40B4-BE49-F238E27FC236}">
              <a16:creationId xmlns:a16="http://schemas.microsoft.com/office/drawing/2014/main" id="{F3B5E17E-66D5-429B-BE53-40651205082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67311</xdr:rowOff>
    </xdr:from>
    <xdr:to>
      <xdr:col>24</xdr:col>
      <xdr:colOff>114300</xdr:colOff>
      <xdr:row>78</xdr:row>
      <xdr:rowOff>168911</xdr:rowOff>
    </xdr:to>
    <xdr:sp macro="" textlink="">
      <xdr:nvSpPr>
        <xdr:cNvPr id="985" name="楕円 984">
          <a:extLst>
            <a:ext uri="{FF2B5EF4-FFF2-40B4-BE49-F238E27FC236}">
              <a16:creationId xmlns:a16="http://schemas.microsoft.com/office/drawing/2014/main" id="{05F9DF33-7EB9-4934-BCE0-A205707296C6}"/>
            </a:ext>
          </a:extLst>
        </xdr:cNvPr>
        <xdr:cNvSpPr/>
      </xdr:nvSpPr>
      <xdr:spPr>
        <a:xfrm>
          <a:off x="45847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90188</xdr:rowOff>
    </xdr:from>
    <xdr:ext cx="405111" cy="259045"/>
    <xdr:sp macro="" textlink="">
      <xdr:nvSpPr>
        <xdr:cNvPr id="986" name="【公営住宅】&#10;有形固定資産減価償却率該当値テキスト">
          <a:extLst>
            <a:ext uri="{FF2B5EF4-FFF2-40B4-BE49-F238E27FC236}">
              <a16:creationId xmlns:a16="http://schemas.microsoft.com/office/drawing/2014/main" id="{3CCB5D01-9D29-4182-BA42-D54529D4697E}"/>
            </a:ext>
          </a:extLst>
        </xdr:cNvPr>
        <xdr:cNvSpPr txBox="1"/>
      </xdr:nvSpPr>
      <xdr:spPr>
        <a:xfrm>
          <a:off x="4673600" y="1329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80373</xdr:rowOff>
    </xdr:from>
    <xdr:to>
      <xdr:col>20</xdr:col>
      <xdr:colOff>38100</xdr:colOff>
      <xdr:row>79</xdr:row>
      <xdr:rowOff>10523</xdr:rowOff>
    </xdr:to>
    <xdr:sp macro="" textlink="">
      <xdr:nvSpPr>
        <xdr:cNvPr id="987" name="楕円 986">
          <a:extLst>
            <a:ext uri="{FF2B5EF4-FFF2-40B4-BE49-F238E27FC236}">
              <a16:creationId xmlns:a16="http://schemas.microsoft.com/office/drawing/2014/main" id="{0D9CA6B4-582D-42A9-B1F6-C8BC9821C5A8}"/>
            </a:ext>
          </a:extLst>
        </xdr:cNvPr>
        <xdr:cNvSpPr/>
      </xdr:nvSpPr>
      <xdr:spPr>
        <a:xfrm>
          <a:off x="3746500" y="1345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118111</xdr:rowOff>
    </xdr:from>
    <xdr:to>
      <xdr:col>24</xdr:col>
      <xdr:colOff>63500</xdr:colOff>
      <xdr:row>78</xdr:row>
      <xdr:rowOff>131173</xdr:rowOff>
    </xdr:to>
    <xdr:cxnSp macro="">
      <xdr:nvCxnSpPr>
        <xdr:cNvPr id="988" name="直線コネクタ 987">
          <a:extLst>
            <a:ext uri="{FF2B5EF4-FFF2-40B4-BE49-F238E27FC236}">
              <a16:creationId xmlns:a16="http://schemas.microsoft.com/office/drawing/2014/main" id="{4C682780-689A-49F6-ADC1-5C13DE623A27}"/>
            </a:ext>
          </a:extLst>
        </xdr:cNvPr>
        <xdr:cNvCxnSpPr/>
      </xdr:nvCxnSpPr>
      <xdr:spPr>
        <a:xfrm flipV="1">
          <a:off x="3797300" y="13491211"/>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103232</xdr:rowOff>
    </xdr:from>
    <xdr:to>
      <xdr:col>15</xdr:col>
      <xdr:colOff>101600</xdr:colOff>
      <xdr:row>79</xdr:row>
      <xdr:rowOff>33382</xdr:rowOff>
    </xdr:to>
    <xdr:sp macro="" textlink="">
      <xdr:nvSpPr>
        <xdr:cNvPr id="989" name="楕円 988">
          <a:extLst>
            <a:ext uri="{FF2B5EF4-FFF2-40B4-BE49-F238E27FC236}">
              <a16:creationId xmlns:a16="http://schemas.microsoft.com/office/drawing/2014/main" id="{DDF6FF11-C89C-4756-A3F7-ACDBF11AAAFA}"/>
            </a:ext>
          </a:extLst>
        </xdr:cNvPr>
        <xdr:cNvSpPr/>
      </xdr:nvSpPr>
      <xdr:spPr>
        <a:xfrm>
          <a:off x="2857500" y="1347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131173</xdr:rowOff>
    </xdr:from>
    <xdr:to>
      <xdr:col>19</xdr:col>
      <xdr:colOff>177800</xdr:colOff>
      <xdr:row>78</xdr:row>
      <xdr:rowOff>154032</xdr:rowOff>
    </xdr:to>
    <xdr:cxnSp macro="">
      <xdr:nvCxnSpPr>
        <xdr:cNvPr id="990" name="直線コネクタ 989">
          <a:extLst>
            <a:ext uri="{FF2B5EF4-FFF2-40B4-BE49-F238E27FC236}">
              <a16:creationId xmlns:a16="http://schemas.microsoft.com/office/drawing/2014/main" id="{3025A33C-C1F0-4446-B77B-9567D1119A0A}"/>
            </a:ext>
          </a:extLst>
        </xdr:cNvPr>
        <xdr:cNvCxnSpPr/>
      </xdr:nvCxnSpPr>
      <xdr:spPr>
        <a:xfrm flipV="1">
          <a:off x="2908300" y="1350427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99968</xdr:rowOff>
    </xdr:from>
    <xdr:to>
      <xdr:col>10</xdr:col>
      <xdr:colOff>165100</xdr:colOff>
      <xdr:row>79</xdr:row>
      <xdr:rowOff>30118</xdr:rowOff>
    </xdr:to>
    <xdr:sp macro="" textlink="">
      <xdr:nvSpPr>
        <xdr:cNvPr id="991" name="楕円 990">
          <a:extLst>
            <a:ext uri="{FF2B5EF4-FFF2-40B4-BE49-F238E27FC236}">
              <a16:creationId xmlns:a16="http://schemas.microsoft.com/office/drawing/2014/main" id="{F570DC5E-92F7-4949-8D9A-B479AF535F2A}"/>
            </a:ext>
          </a:extLst>
        </xdr:cNvPr>
        <xdr:cNvSpPr/>
      </xdr:nvSpPr>
      <xdr:spPr>
        <a:xfrm>
          <a:off x="1968500" y="1347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150768</xdr:rowOff>
    </xdr:from>
    <xdr:to>
      <xdr:col>15</xdr:col>
      <xdr:colOff>50800</xdr:colOff>
      <xdr:row>78</xdr:row>
      <xdr:rowOff>154032</xdr:rowOff>
    </xdr:to>
    <xdr:cxnSp macro="">
      <xdr:nvCxnSpPr>
        <xdr:cNvPr id="992" name="直線コネクタ 991">
          <a:extLst>
            <a:ext uri="{FF2B5EF4-FFF2-40B4-BE49-F238E27FC236}">
              <a16:creationId xmlns:a16="http://schemas.microsoft.com/office/drawing/2014/main" id="{2ED3A933-01F9-4C28-9B7F-9A7EDA7134AF}"/>
            </a:ext>
          </a:extLst>
        </xdr:cNvPr>
        <xdr:cNvCxnSpPr/>
      </xdr:nvCxnSpPr>
      <xdr:spPr>
        <a:xfrm>
          <a:off x="2019300" y="1352386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101254</xdr:rowOff>
    </xdr:from>
    <xdr:ext cx="405111" cy="259045"/>
    <xdr:sp macro="" textlink="">
      <xdr:nvSpPr>
        <xdr:cNvPr id="993" name="n_1aveValue【公営住宅】&#10;有形固定資産減価償却率">
          <a:extLst>
            <a:ext uri="{FF2B5EF4-FFF2-40B4-BE49-F238E27FC236}">
              <a16:creationId xmlns:a16="http://schemas.microsoft.com/office/drawing/2014/main" id="{84EF2F80-85F2-4273-AB35-338FA8AD5CB1}"/>
            </a:ext>
          </a:extLst>
        </xdr:cNvPr>
        <xdr:cNvSpPr txBox="1"/>
      </xdr:nvSpPr>
      <xdr:spPr>
        <a:xfrm>
          <a:off x="35820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55534</xdr:rowOff>
    </xdr:from>
    <xdr:ext cx="405111" cy="259045"/>
    <xdr:sp macro="" textlink="">
      <xdr:nvSpPr>
        <xdr:cNvPr id="994" name="n_2aveValue【公営住宅】&#10;有形固定資産減価償却率">
          <a:extLst>
            <a:ext uri="{FF2B5EF4-FFF2-40B4-BE49-F238E27FC236}">
              <a16:creationId xmlns:a16="http://schemas.microsoft.com/office/drawing/2014/main" id="{0945C785-E6B8-4777-BF45-1A2D4936BB76}"/>
            </a:ext>
          </a:extLst>
        </xdr:cNvPr>
        <xdr:cNvSpPr txBox="1"/>
      </xdr:nvSpPr>
      <xdr:spPr>
        <a:xfrm>
          <a:off x="2705744"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39206</xdr:rowOff>
    </xdr:from>
    <xdr:ext cx="405111" cy="259045"/>
    <xdr:sp macro="" textlink="">
      <xdr:nvSpPr>
        <xdr:cNvPr id="995" name="n_3aveValue【公営住宅】&#10;有形固定資産減価償却率">
          <a:extLst>
            <a:ext uri="{FF2B5EF4-FFF2-40B4-BE49-F238E27FC236}">
              <a16:creationId xmlns:a16="http://schemas.microsoft.com/office/drawing/2014/main" id="{25F06956-416F-467A-A36E-F3771D151172}"/>
            </a:ext>
          </a:extLst>
        </xdr:cNvPr>
        <xdr:cNvSpPr txBox="1"/>
      </xdr:nvSpPr>
      <xdr:spPr>
        <a:xfrm>
          <a:off x="1816744"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27050</xdr:rowOff>
    </xdr:from>
    <xdr:ext cx="405111" cy="259045"/>
    <xdr:sp macro="" textlink="">
      <xdr:nvSpPr>
        <xdr:cNvPr id="996" name="n_1mainValue【公営住宅】&#10;有形固定資産減価償却率">
          <a:extLst>
            <a:ext uri="{FF2B5EF4-FFF2-40B4-BE49-F238E27FC236}">
              <a16:creationId xmlns:a16="http://schemas.microsoft.com/office/drawing/2014/main" id="{DA102A5C-18CD-4A9F-8023-E1A6CC6916D2}"/>
            </a:ext>
          </a:extLst>
        </xdr:cNvPr>
        <xdr:cNvSpPr txBox="1"/>
      </xdr:nvSpPr>
      <xdr:spPr>
        <a:xfrm>
          <a:off x="3582044" y="1322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49909</xdr:rowOff>
    </xdr:from>
    <xdr:ext cx="405111" cy="259045"/>
    <xdr:sp macro="" textlink="">
      <xdr:nvSpPr>
        <xdr:cNvPr id="997" name="n_2mainValue【公営住宅】&#10;有形固定資産減価償却率">
          <a:extLst>
            <a:ext uri="{FF2B5EF4-FFF2-40B4-BE49-F238E27FC236}">
              <a16:creationId xmlns:a16="http://schemas.microsoft.com/office/drawing/2014/main" id="{0CF21D45-39C9-41F5-A786-0DCCE0ED0913}"/>
            </a:ext>
          </a:extLst>
        </xdr:cNvPr>
        <xdr:cNvSpPr txBox="1"/>
      </xdr:nvSpPr>
      <xdr:spPr>
        <a:xfrm>
          <a:off x="2705744" y="13251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46645</xdr:rowOff>
    </xdr:from>
    <xdr:ext cx="405111" cy="259045"/>
    <xdr:sp macro="" textlink="">
      <xdr:nvSpPr>
        <xdr:cNvPr id="998" name="n_3mainValue【公営住宅】&#10;有形固定資産減価償却率">
          <a:extLst>
            <a:ext uri="{FF2B5EF4-FFF2-40B4-BE49-F238E27FC236}">
              <a16:creationId xmlns:a16="http://schemas.microsoft.com/office/drawing/2014/main" id="{6A1E5EE8-84DE-40B7-871D-5032B60B7E9F}"/>
            </a:ext>
          </a:extLst>
        </xdr:cNvPr>
        <xdr:cNvSpPr txBox="1"/>
      </xdr:nvSpPr>
      <xdr:spPr>
        <a:xfrm>
          <a:off x="1816744" y="1324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999" name="正方形/長方形 998">
          <a:extLst>
            <a:ext uri="{FF2B5EF4-FFF2-40B4-BE49-F238E27FC236}">
              <a16:creationId xmlns:a16="http://schemas.microsoft.com/office/drawing/2014/main" id="{49BE60EC-5C95-4C74-B2F0-08235C4D645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000" name="正方形/長方形 999">
          <a:extLst>
            <a:ext uri="{FF2B5EF4-FFF2-40B4-BE49-F238E27FC236}">
              <a16:creationId xmlns:a16="http://schemas.microsoft.com/office/drawing/2014/main" id="{F3250BC9-2D0F-4682-B3B8-D56A890AA84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001" name="正方形/長方形 1000">
          <a:extLst>
            <a:ext uri="{FF2B5EF4-FFF2-40B4-BE49-F238E27FC236}">
              <a16:creationId xmlns:a16="http://schemas.microsoft.com/office/drawing/2014/main" id="{3A6E3349-0FA2-417E-B23F-FB0A89F1244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002" name="正方形/長方形 1001">
          <a:extLst>
            <a:ext uri="{FF2B5EF4-FFF2-40B4-BE49-F238E27FC236}">
              <a16:creationId xmlns:a16="http://schemas.microsoft.com/office/drawing/2014/main" id="{67B78D79-A47F-4B4B-BDE2-798AFB15C87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003" name="正方形/長方形 1002">
          <a:extLst>
            <a:ext uri="{FF2B5EF4-FFF2-40B4-BE49-F238E27FC236}">
              <a16:creationId xmlns:a16="http://schemas.microsoft.com/office/drawing/2014/main" id="{7877D9AF-1401-434D-86FD-88A4837C333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004" name="正方形/長方形 1003">
          <a:extLst>
            <a:ext uri="{FF2B5EF4-FFF2-40B4-BE49-F238E27FC236}">
              <a16:creationId xmlns:a16="http://schemas.microsoft.com/office/drawing/2014/main" id="{11D42530-1213-4478-AAAC-C9A82B38478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005" name="正方形/長方形 1004">
          <a:extLst>
            <a:ext uri="{FF2B5EF4-FFF2-40B4-BE49-F238E27FC236}">
              <a16:creationId xmlns:a16="http://schemas.microsoft.com/office/drawing/2014/main" id="{89C9FF37-F1A8-46C0-B3BD-3DDDE72D174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006" name="正方形/長方形 1005">
          <a:extLst>
            <a:ext uri="{FF2B5EF4-FFF2-40B4-BE49-F238E27FC236}">
              <a16:creationId xmlns:a16="http://schemas.microsoft.com/office/drawing/2014/main" id="{34067836-2383-425F-AFF4-2B1FB762672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007" name="テキスト ボックス 1006">
          <a:extLst>
            <a:ext uri="{FF2B5EF4-FFF2-40B4-BE49-F238E27FC236}">
              <a16:creationId xmlns:a16="http://schemas.microsoft.com/office/drawing/2014/main" id="{EDE06B0A-525B-4431-89E8-2EFD095C72B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008" name="直線コネクタ 1007">
          <a:extLst>
            <a:ext uri="{FF2B5EF4-FFF2-40B4-BE49-F238E27FC236}">
              <a16:creationId xmlns:a16="http://schemas.microsoft.com/office/drawing/2014/main" id="{E420586E-108A-4E83-83DB-ED653DACBE1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009" name="直線コネクタ 1008">
          <a:extLst>
            <a:ext uri="{FF2B5EF4-FFF2-40B4-BE49-F238E27FC236}">
              <a16:creationId xmlns:a16="http://schemas.microsoft.com/office/drawing/2014/main" id="{D20A167A-0F65-415A-966C-39D80870D2B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010" name="テキスト ボックス 1009">
          <a:extLst>
            <a:ext uri="{FF2B5EF4-FFF2-40B4-BE49-F238E27FC236}">
              <a16:creationId xmlns:a16="http://schemas.microsoft.com/office/drawing/2014/main" id="{C543136E-65EA-43C7-B46E-5C22A897BC95}"/>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011" name="直線コネクタ 1010">
          <a:extLst>
            <a:ext uri="{FF2B5EF4-FFF2-40B4-BE49-F238E27FC236}">
              <a16:creationId xmlns:a16="http://schemas.microsoft.com/office/drawing/2014/main" id="{9C69A502-6B2C-4A07-A63F-31F6940759AD}"/>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1012" name="テキスト ボックス 1011">
          <a:extLst>
            <a:ext uri="{FF2B5EF4-FFF2-40B4-BE49-F238E27FC236}">
              <a16:creationId xmlns:a16="http://schemas.microsoft.com/office/drawing/2014/main" id="{1FDAF82A-6213-4751-BC51-713E073277E6}"/>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1013" name="直線コネクタ 1012">
          <a:extLst>
            <a:ext uri="{FF2B5EF4-FFF2-40B4-BE49-F238E27FC236}">
              <a16:creationId xmlns:a16="http://schemas.microsoft.com/office/drawing/2014/main" id="{C9B30663-5F86-434E-B9F2-089F6EF1BC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1014" name="テキスト ボックス 1013">
          <a:extLst>
            <a:ext uri="{FF2B5EF4-FFF2-40B4-BE49-F238E27FC236}">
              <a16:creationId xmlns:a16="http://schemas.microsoft.com/office/drawing/2014/main" id="{234A7EAE-663B-48CA-8AD5-E4AD22093232}"/>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1015" name="直線コネクタ 1014">
          <a:extLst>
            <a:ext uri="{FF2B5EF4-FFF2-40B4-BE49-F238E27FC236}">
              <a16:creationId xmlns:a16="http://schemas.microsoft.com/office/drawing/2014/main" id="{665FA85C-B4E0-413D-A363-44EF4D967201}"/>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1016" name="テキスト ボックス 1015">
          <a:extLst>
            <a:ext uri="{FF2B5EF4-FFF2-40B4-BE49-F238E27FC236}">
              <a16:creationId xmlns:a16="http://schemas.microsoft.com/office/drawing/2014/main" id="{D2F8F00D-9E72-44E3-A468-DEDA7F99FAD8}"/>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1017" name="直線コネクタ 1016">
          <a:extLst>
            <a:ext uri="{FF2B5EF4-FFF2-40B4-BE49-F238E27FC236}">
              <a16:creationId xmlns:a16="http://schemas.microsoft.com/office/drawing/2014/main" id="{33EF89BE-67F9-4919-BB86-343A250769D9}"/>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1018" name="テキスト ボックス 1017">
          <a:extLst>
            <a:ext uri="{FF2B5EF4-FFF2-40B4-BE49-F238E27FC236}">
              <a16:creationId xmlns:a16="http://schemas.microsoft.com/office/drawing/2014/main" id="{DD1F932D-8A05-406E-A8C2-5DA147071BF4}"/>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1019" name="直線コネクタ 1018">
          <a:extLst>
            <a:ext uri="{FF2B5EF4-FFF2-40B4-BE49-F238E27FC236}">
              <a16:creationId xmlns:a16="http://schemas.microsoft.com/office/drawing/2014/main" id="{AE7E4073-203A-4035-BB42-2A3BEC4D2705}"/>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1020" name="テキスト ボックス 1019">
          <a:extLst>
            <a:ext uri="{FF2B5EF4-FFF2-40B4-BE49-F238E27FC236}">
              <a16:creationId xmlns:a16="http://schemas.microsoft.com/office/drawing/2014/main" id="{45C88F89-DEF1-44E1-BFB9-E83DF7E96409}"/>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021" name="直線コネクタ 1020">
          <a:extLst>
            <a:ext uri="{FF2B5EF4-FFF2-40B4-BE49-F238E27FC236}">
              <a16:creationId xmlns:a16="http://schemas.microsoft.com/office/drawing/2014/main" id="{E6949B77-71CB-4DA6-B4E5-AA6A0178A26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1022" name="テキスト ボックス 1021">
          <a:extLst>
            <a:ext uri="{FF2B5EF4-FFF2-40B4-BE49-F238E27FC236}">
              <a16:creationId xmlns:a16="http://schemas.microsoft.com/office/drawing/2014/main" id="{7A699425-2BE2-4910-B36D-0660E587D545}"/>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023" name="【公営住宅】&#10;一人当たり面積グラフ枠">
          <a:extLst>
            <a:ext uri="{FF2B5EF4-FFF2-40B4-BE49-F238E27FC236}">
              <a16:creationId xmlns:a16="http://schemas.microsoft.com/office/drawing/2014/main" id="{53DD1A8B-B93D-4BCF-993D-3D6CCB402B5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1024" name="直線コネクタ 1023">
          <a:extLst>
            <a:ext uri="{FF2B5EF4-FFF2-40B4-BE49-F238E27FC236}">
              <a16:creationId xmlns:a16="http://schemas.microsoft.com/office/drawing/2014/main" id="{0A8A0708-E01C-4BFD-90E2-F31593434037}"/>
            </a:ext>
          </a:extLst>
        </xdr:cNvPr>
        <xdr:cNvCxnSpPr/>
      </xdr:nvCxnSpPr>
      <xdr:spPr>
        <a:xfrm flipV="1">
          <a:off x="10476865"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1025" name="【公営住宅】&#10;一人当たり面積最小値テキスト">
          <a:extLst>
            <a:ext uri="{FF2B5EF4-FFF2-40B4-BE49-F238E27FC236}">
              <a16:creationId xmlns:a16="http://schemas.microsoft.com/office/drawing/2014/main" id="{4A260F5B-4AAA-46D2-95F9-DD7B20C69F32}"/>
            </a:ext>
          </a:extLst>
        </xdr:cNvPr>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1026" name="直線コネクタ 1025">
          <a:extLst>
            <a:ext uri="{FF2B5EF4-FFF2-40B4-BE49-F238E27FC236}">
              <a16:creationId xmlns:a16="http://schemas.microsoft.com/office/drawing/2014/main" id="{5E4C367B-52D9-483A-853A-94B03BCAE64C}"/>
            </a:ext>
          </a:extLst>
        </xdr:cNvPr>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1027" name="【公営住宅】&#10;一人当たり面積最大値テキスト">
          <a:extLst>
            <a:ext uri="{FF2B5EF4-FFF2-40B4-BE49-F238E27FC236}">
              <a16:creationId xmlns:a16="http://schemas.microsoft.com/office/drawing/2014/main" id="{10E96B6C-1940-4ADE-AC8E-2DCFD6B61BC9}"/>
            </a:ext>
          </a:extLst>
        </xdr:cNvPr>
        <xdr:cNvSpPr txBox="1"/>
      </xdr:nvSpPr>
      <xdr:spPr>
        <a:xfrm>
          <a:off x="10515600"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1028" name="直線コネクタ 1027">
          <a:extLst>
            <a:ext uri="{FF2B5EF4-FFF2-40B4-BE49-F238E27FC236}">
              <a16:creationId xmlns:a16="http://schemas.microsoft.com/office/drawing/2014/main" id="{A3B9730C-ACCB-4CDE-A920-C5005AEDF908}"/>
            </a:ext>
          </a:extLst>
        </xdr:cNvPr>
        <xdr:cNvCxnSpPr/>
      </xdr:nvCxnSpPr>
      <xdr:spPr>
        <a:xfrm>
          <a:off x="10388600" y="133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35813</xdr:rowOff>
    </xdr:from>
    <xdr:ext cx="469744" cy="259045"/>
    <xdr:sp macro="" textlink="">
      <xdr:nvSpPr>
        <xdr:cNvPr id="1029" name="【公営住宅】&#10;一人当たり面積平均値テキスト">
          <a:extLst>
            <a:ext uri="{FF2B5EF4-FFF2-40B4-BE49-F238E27FC236}">
              <a16:creationId xmlns:a16="http://schemas.microsoft.com/office/drawing/2014/main" id="{E44BA3DA-1C12-4F98-9D70-DA57E7F82369}"/>
            </a:ext>
          </a:extLst>
        </xdr:cNvPr>
        <xdr:cNvSpPr txBox="1"/>
      </xdr:nvSpPr>
      <xdr:spPr>
        <a:xfrm>
          <a:off x="10515600" y="1460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1030" name="フローチャート: 判断 1029">
          <a:extLst>
            <a:ext uri="{FF2B5EF4-FFF2-40B4-BE49-F238E27FC236}">
              <a16:creationId xmlns:a16="http://schemas.microsoft.com/office/drawing/2014/main" id="{DA4CD145-D889-4896-8CF5-F93EF8E9709E}"/>
            </a:ext>
          </a:extLst>
        </xdr:cNvPr>
        <xdr:cNvSpPr/>
      </xdr:nvSpPr>
      <xdr:spPr>
        <a:xfrm>
          <a:off x="10426700" y="1475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1031" name="フローチャート: 判断 1030">
          <a:extLst>
            <a:ext uri="{FF2B5EF4-FFF2-40B4-BE49-F238E27FC236}">
              <a16:creationId xmlns:a16="http://schemas.microsoft.com/office/drawing/2014/main" id="{927E008E-52F1-4CA7-8205-84FA02DB8316}"/>
            </a:ext>
          </a:extLst>
        </xdr:cNvPr>
        <xdr:cNvSpPr/>
      </xdr:nvSpPr>
      <xdr:spPr>
        <a:xfrm>
          <a:off x="9588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1032" name="フローチャート: 判断 1031">
          <a:extLst>
            <a:ext uri="{FF2B5EF4-FFF2-40B4-BE49-F238E27FC236}">
              <a16:creationId xmlns:a16="http://schemas.microsoft.com/office/drawing/2014/main" id="{11B29201-08A0-4CC2-B9D3-9D988DD2AF8C}"/>
            </a:ext>
          </a:extLst>
        </xdr:cNvPr>
        <xdr:cNvSpPr/>
      </xdr:nvSpPr>
      <xdr:spPr>
        <a:xfrm>
          <a:off x="8699500" y="147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1033" name="フローチャート: 判断 1032">
          <a:extLst>
            <a:ext uri="{FF2B5EF4-FFF2-40B4-BE49-F238E27FC236}">
              <a16:creationId xmlns:a16="http://schemas.microsoft.com/office/drawing/2014/main" id="{5112A9EA-39D9-4175-B8ED-BBC926C8715E}"/>
            </a:ext>
          </a:extLst>
        </xdr:cNvPr>
        <xdr:cNvSpPr/>
      </xdr:nvSpPr>
      <xdr:spPr>
        <a:xfrm>
          <a:off x="7810500" y="147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034" name="テキスト ボックス 1033">
          <a:extLst>
            <a:ext uri="{FF2B5EF4-FFF2-40B4-BE49-F238E27FC236}">
              <a16:creationId xmlns:a16="http://schemas.microsoft.com/office/drawing/2014/main" id="{E54AA215-E77D-4782-810E-4BEC02E18D4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035" name="テキスト ボックス 1034">
          <a:extLst>
            <a:ext uri="{FF2B5EF4-FFF2-40B4-BE49-F238E27FC236}">
              <a16:creationId xmlns:a16="http://schemas.microsoft.com/office/drawing/2014/main" id="{7B981139-D32A-41FB-9FAA-A6B5D54C6F3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036" name="テキスト ボックス 1035">
          <a:extLst>
            <a:ext uri="{FF2B5EF4-FFF2-40B4-BE49-F238E27FC236}">
              <a16:creationId xmlns:a16="http://schemas.microsoft.com/office/drawing/2014/main" id="{CCC6A629-49FA-4956-9EBD-0309FBAA05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037" name="テキスト ボックス 1036">
          <a:extLst>
            <a:ext uri="{FF2B5EF4-FFF2-40B4-BE49-F238E27FC236}">
              <a16:creationId xmlns:a16="http://schemas.microsoft.com/office/drawing/2014/main" id="{B1099993-78DD-4DAF-8F95-740705389B8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038" name="テキスト ボックス 1037">
          <a:extLst>
            <a:ext uri="{FF2B5EF4-FFF2-40B4-BE49-F238E27FC236}">
              <a16:creationId xmlns:a16="http://schemas.microsoft.com/office/drawing/2014/main" id="{E572A431-0CDE-43F7-9CFE-5B3C761BC4E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27795</xdr:rowOff>
    </xdr:from>
    <xdr:to>
      <xdr:col>55</xdr:col>
      <xdr:colOff>50800</xdr:colOff>
      <xdr:row>86</xdr:row>
      <xdr:rowOff>129395</xdr:rowOff>
    </xdr:to>
    <xdr:sp macro="" textlink="">
      <xdr:nvSpPr>
        <xdr:cNvPr id="1039" name="楕円 1038">
          <a:extLst>
            <a:ext uri="{FF2B5EF4-FFF2-40B4-BE49-F238E27FC236}">
              <a16:creationId xmlns:a16="http://schemas.microsoft.com/office/drawing/2014/main" id="{9EAA3955-D05C-4AEA-9BD2-9DAC0AA894F7}"/>
            </a:ext>
          </a:extLst>
        </xdr:cNvPr>
        <xdr:cNvSpPr/>
      </xdr:nvSpPr>
      <xdr:spPr>
        <a:xfrm>
          <a:off x="10426700" y="1477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162813</xdr:rowOff>
    </xdr:from>
    <xdr:ext cx="469744" cy="259045"/>
    <xdr:sp macro="" textlink="">
      <xdr:nvSpPr>
        <xdr:cNvPr id="1040" name="【公営住宅】&#10;一人当たり面積該当値テキスト">
          <a:extLst>
            <a:ext uri="{FF2B5EF4-FFF2-40B4-BE49-F238E27FC236}">
              <a16:creationId xmlns:a16="http://schemas.microsoft.com/office/drawing/2014/main" id="{D771D8B0-9463-4812-9818-393A6697D3A4}"/>
            </a:ext>
          </a:extLst>
        </xdr:cNvPr>
        <xdr:cNvSpPr txBox="1"/>
      </xdr:nvSpPr>
      <xdr:spPr>
        <a:xfrm>
          <a:off x="10515600" y="1473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26815</xdr:rowOff>
    </xdr:from>
    <xdr:to>
      <xdr:col>50</xdr:col>
      <xdr:colOff>165100</xdr:colOff>
      <xdr:row>86</xdr:row>
      <xdr:rowOff>128415</xdr:rowOff>
    </xdr:to>
    <xdr:sp macro="" textlink="">
      <xdr:nvSpPr>
        <xdr:cNvPr id="1041" name="楕円 1040">
          <a:extLst>
            <a:ext uri="{FF2B5EF4-FFF2-40B4-BE49-F238E27FC236}">
              <a16:creationId xmlns:a16="http://schemas.microsoft.com/office/drawing/2014/main" id="{E71DBF82-729A-416D-A43F-2B940F7D8C43}"/>
            </a:ext>
          </a:extLst>
        </xdr:cNvPr>
        <xdr:cNvSpPr/>
      </xdr:nvSpPr>
      <xdr:spPr>
        <a:xfrm>
          <a:off x="9588500" y="147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77615</xdr:rowOff>
    </xdr:from>
    <xdr:to>
      <xdr:col>55</xdr:col>
      <xdr:colOff>0</xdr:colOff>
      <xdr:row>86</xdr:row>
      <xdr:rowOff>78595</xdr:rowOff>
    </xdr:to>
    <xdr:cxnSp macro="">
      <xdr:nvCxnSpPr>
        <xdr:cNvPr id="1042" name="直線コネクタ 1041">
          <a:extLst>
            <a:ext uri="{FF2B5EF4-FFF2-40B4-BE49-F238E27FC236}">
              <a16:creationId xmlns:a16="http://schemas.microsoft.com/office/drawing/2014/main" id="{F8B7672A-686D-41AC-A20D-4B312A638AA6}"/>
            </a:ext>
          </a:extLst>
        </xdr:cNvPr>
        <xdr:cNvCxnSpPr/>
      </xdr:nvCxnSpPr>
      <xdr:spPr>
        <a:xfrm>
          <a:off x="9639300" y="14822315"/>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27141</xdr:rowOff>
    </xdr:from>
    <xdr:to>
      <xdr:col>46</xdr:col>
      <xdr:colOff>38100</xdr:colOff>
      <xdr:row>86</xdr:row>
      <xdr:rowOff>128741</xdr:rowOff>
    </xdr:to>
    <xdr:sp macro="" textlink="">
      <xdr:nvSpPr>
        <xdr:cNvPr id="1043" name="楕円 1042">
          <a:extLst>
            <a:ext uri="{FF2B5EF4-FFF2-40B4-BE49-F238E27FC236}">
              <a16:creationId xmlns:a16="http://schemas.microsoft.com/office/drawing/2014/main" id="{B13BA99D-D6E0-499B-B08D-9A8C012AEFCA}"/>
            </a:ext>
          </a:extLst>
        </xdr:cNvPr>
        <xdr:cNvSpPr/>
      </xdr:nvSpPr>
      <xdr:spPr>
        <a:xfrm>
          <a:off x="8699500" y="1477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77615</xdr:rowOff>
    </xdr:from>
    <xdr:to>
      <xdr:col>50</xdr:col>
      <xdr:colOff>114300</xdr:colOff>
      <xdr:row>86</xdr:row>
      <xdr:rowOff>77941</xdr:rowOff>
    </xdr:to>
    <xdr:cxnSp macro="">
      <xdr:nvCxnSpPr>
        <xdr:cNvPr id="1044" name="直線コネクタ 1043">
          <a:extLst>
            <a:ext uri="{FF2B5EF4-FFF2-40B4-BE49-F238E27FC236}">
              <a16:creationId xmlns:a16="http://schemas.microsoft.com/office/drawing/2014/main" id="{9110BB2F-2F44-4333-80AC-CCAF73DF077B}"/>
            </a:ext>
          </a:extLst>
        </xdr:cNvPr>
        <xdr:cNvCxnSpPr/>
      </xdr:nvCxnSpPr>
      <xdr:spPr>
        <a:xfrm flipV="1">
          <a:off x="8750300" y="14822315"/>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26651</xdr:rowOff>
    </xdr:from>
    <xdr:to>
      <xdr:col>41</xdr:col>
      <xdr:colOff>101600</xdr:colOff>
      <xdr:row>86</xdr:row>
      <xdr:rowOff>128251</xdr:rowOff>
    </xdr:to>
    <xdr:sp macro="" textlink="">
      <xdr:nvSpPr>
        <xdr:cNvPr id="1045" name="楕円 1044">
          <a:extLst>
            <a:ext uri="{FF2B5EF4-FFF2-40B4-BE49-F238E27FC236}">
              <a16:creationId xmlns:a16="http://schemas.microsoft.com/office/drawing/2014/main" id="{406FBD25-7127-4E53-827E-EB3F50EA11D4}"/>
            </a:ext>
          </a:extLst>
        </xdr:cNvPr>
        <xdr:cNvSpPr/>
      </xdr:nvSpPr>
      <xdr:spPr>
        <a:xfrm>
          <a:off x="7810500" y="1477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77451</xdr:rowOff>
    </xdr:from>
    <xdr:to>
      <xdr:col>45</xdr:col>
      <xdr:colOff>177800</xdr:colOff>
      <xdr:row>86</xdr:row>
      <xdr:rowOff>77941</xdr:rowOff>
    </xdr:to>
    <xdr:cxnSp macro="">
      <xdr:nvCxnSpPr>
        <xdr:cNvPr id="1046" name="直線コネクタ 1045">
          <a:extLst>
            <a:ext uri="{FF2B5EF4-FFF2-40B4-BE49-F238E27FC236}">
              <a16:creationId xmlns:a16="http://schemas.microsoft.com/office/drawing/2014/main" id="{D8E96951-732F-49F9-B97D-0487A801C48C}"/>
            </a:ext>
          </a:extLst>
        </xdr:cNvPr>
        <xdr:cNvCxnSpPr/>
      </xdr:nvCxnSpPr>
      <xdr:spPr>
        <a:xfrm>
          <a:off x="7861300" y="14822151"/>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122317</xdr:rowOff>
    </xdr:from>
    <xdr:ext cx="469744" cy="259045"/>
    <xdr:sp macro="" textlink="">
      <xdr:nvSpPr>
        <xdr:cNvPr id="1047" name="n_1aveValue【公営住宅】&#10;一人当たり面積">
          <a:extLst>
            <a:ext uri="{FF2B5EF4-FFF2-40B4-BE49-F238E27FC236}">
              <a16:creationId xmlns:a16="http://schemas.microsoft.com/office/drawing/2014/main" id="{6E343049-350D-4D1A-80FD-46A18F882C5B}"/>
            </a:ext>
          </a:extLst>
        </xdr:cNvPr>
        <xdr:cNvSpPr txBox="1"/>
      </xdr:nvSpPr>
      <xdr:spPr>
        <a:xfrm>
          <a:off x="9391727" y="1486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135145</xdr:rowOff>
    </xdr:from>
    <xdr:ext cx="469744" cy="259045"/>
    <xdr:sp macro="" textlink="">
      <xdr:nvSpPr>
        <xdr:cNvPr id="1048" name="n_2aveValue【公営住宅】&#10;一人当たり面積">
          <a:extLst>
            <a:ext uri="{FF2B5EF4-FFF2-40B4-BE49-F238E27FC236}">
              <a16:creationId xmlns:a16="http://schemas.microsoft.com/office/drawing/2014/main" id="{F1B2F80D-38A7-4534-AF85-E0214DB5E0D3}"/>
            </a:ext>
          </a:extLst>
        </xdr:cNvPr>
        <xdr:cNvSpPr txBox="1"/>
      </xdr:nvSpPr>
      <xdr:spPr>
        <a:xfrm>
          <a:off x="8515427" y="145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122645</xdr:rowOff>
    </xdr:from>
    <xdr:ext cx="469744" cy="259045"/>
    <xdr:sp macro="" textlink="">
      <xdr:nvSpPr>
        <xdr:cNvPr id="1049" name="n_3aveValue【公営住宅】&#10;一人当たり面積">
          <a:extLst>
            <a:ext uri="{FF2B5EF4-FFF2-40B4-BE49-F238E27FC236}">
              <a16:creationId xmlns:a16="http://schemas.microsoft.com/office/drawing/2014/main" id="{95308F8A-0095-4B20-878A-B340D4C819A0}"/>
            </a:ext>
          </a:extLst>
        </xdr:cNvPr>
        <xdr:cNvSpPr txBox="1"/>
      </xdr:nvSpPr>
      <xdr:spPr>
        <a:xfrm>
          <a:off x="7626427" y="1486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144942</xdr:rowOff>
    </xdr:from>
    <xdr:ext cx="469744" cy="259045"/>
    <xdr:sp macro="" textlink="">
      <xdr:nvSpPr>
        <xdr:cNvPr id="1050" name="n_1mainValue【公営住宅】&#10;一人当たり面積">
          <a:extLst>
            <a:ext uri="{FF2B5EF4-FFF2-40B4-BE49-F238E27FC236}">
              <a16:creationId xmlns:a16="http://schemas.microsoft.com/office/drawing/2014/main" id="{9BDDDEAA-5E9A-44D4-AAC2-7A7914C44B7B}"/>
            </a:ext>
          </a:extLst>
        </xdr:cNvPr>
        <xdr:cNvSpPr txBox="1"/>
      </xdr:nvSpPr>
      <xdr:spPr>
        <a:xfrm>
          <a:off x="9391727" y="1454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119868</xdr:rowOff>
    </xdr:from>
    <xdr:ext cx="469744" cy="259045"/>
    <xdr:sp macro="" textlink="">
      <xdr:nvSpPr>
        <xdr:cNvPr id="1051" name="n_2mainValue【公営住宅】&#10;一人当たり面積">
          <a:extLst>
            <a:ext uri="{FF2B5EF4-FFF2-40B4-BE49-F238E27FC236}">
              <a16:creationId xmlns:a16="http://schemas.microsoft.com/office/drawing/2014/main" id="{CDC49207-12BA-47EE-A64B-EAEB931FFBB8}"/>
            </a:ext>
          </a:extLst>
        </xdr:cNvPr>
        <xdr:cNvSpPr txBox="1"/>
      </xdr:nvSpPr>
      <xdr:spPr>
        <a:xfrm>
          <a:off x="8515427" y="1486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144778</xdr:rowOff>
    </xdr:from>
    <xdr:ext cx="469744" cy="259045"/>
    <xdr:sp macro="" textlink="">
      <xdr:nvSpPr>
        <xdr:cNvPr id="1052" name="n_3mainValue【公営住宅】&#10;一人当たり面積">
          <a:extLst>
            <a:ext uri="{FF2B5EF4-FFF2-40B4-BE49-F238E27FC236}">
              <a16:creationId xmlns:a16="http://schemas.microsoft.com/office/drawing/2014/main" id="{2298DEE8-3301-4A42-A277-B2313E9C248B}"/>
            </a:ext>
          </a:extLst>
        </xdr:cNvPr>
        <xdr:cNvSpPr txBox="1"/>
      </xdr:nvSpPr>
      <xdr:spPr>
        <a:xfrm>
          <a:off x="7626427" y="1454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053" name="正方形/長方形 1052">
          <a:extLst>
            <a:ext uri="{FF2B5EF4-FFF2-40B4-BE49-F238E27FC236}">
              <a16:creationId xmlns:a16="http://schemas.microsoft.com/office/drawing/2014/main" id="{EE0ED4B6-8AD9-484C-9251-1D045C45ABB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054" name="正方形/長方形 1053">
          <a:extLst>
            <a:ext uri="{FF2B5EF4-FFF2-40B4-BE49-F238E27FC236}">
              <a16:creationId xmlns:a16="http://schemas.microsoft.com/office/drawing/2014/main" id="{F417FEFF-6B09-40C6-A5CA-962DD9F7815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055" name="正方形/長方形 1054">
          <a:extLst>
            <a:ext uri="{FF2B5EF4-FFF2-40B4-BE49-F238E27FC236}">
              <a16:creationId xmlns:a16="http://schemas.microsoft.com/office/drawing/2014/main" id="{7C592A55-8EC4-4EDF-B110-752474C3E4C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056" name="正方形/長方形 1055">
          <a:extLst>
            <a:ext uri="{FF2B5EF4-FFF2-40B4-BE49-F238E27FC236}">
              <a16:creationId xmlns:a16="http://schemas.microsoft.com/office/drawing/2014/main" id="{86CCA7F0-3B91-4D6E-B7E4-BDEF58DFE04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057" name="正方形/長方形 1056">
          <a:extLst>
            <a:ext uri="{FF2B5EF4-FFF2-40B4-BE49-F238E27FC236}">
              <a16:creationId xmlns:a16="http://schemas.microsoft.com/office/drawing/2014/main" id="{848CB866-E70F-4B87-AB05-E946AB9AE4F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058" name="正方形/長方形 1057">
          <a:extLst>
            <a:ext uri="{FF2B5EF4-FFF2-40B4-BE49-F238E27FC236}">
              <a16:creationId xmlns:a16="http://schemas.microsoft.com/office/drawing/2014/main" id="{134F675A-A8AB-4A35-B629-C5C81E668AE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059" name="正方形/長方形 1058">
          <a:extLst>
            <a:ext uri="{FF2B5EF4-FFF2-40B4-BE49-F238E27FC236}">
              <a16:creationId xmlns:a16="http://schemas.microsoft.com/office/drawing/2014/main" id="{46A542E4-C4DC-43B9-86C0-FD47AAF615C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060" name="正方形/長方形 1059">
          <a:extLst>
            <a:ext uri="{FF2B5EF4-FFF2-40B4-BE49-F238E27FC236}">
              <a16:creationId xmlns:a16="http://schemas.microsoft.com/office/drawing/2014/main" id="{5DD948D2-6E48-42F4-A3E2-17308867022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061" name="正方形/長方形 1060">
          <a:extLst>
            <a:ext uri="{FF2B5EF4-FFF2-40B4-BE49-F238E27FC236}">
              <a16:creationId xmlns:a16="http://schemas.microsoft.com/office/drawing/2014/main" id="{6A3DF440-CD8B-40BF-829C-E35F6CD4F7D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062" name="正方形/長方形 1061">
          <a:extLst>
            <a:ext uri="{FF2B5EF4-FFF2-40B4-BE49-F238E27FC236}">
              <a16:creationId xmlns:a16="http://schemas.microsoft.com/office/drawing/2014/main" id="{628660EA-F8F2-49E1-BDC5-53989C0A354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063" name="正方形/長方形 1062">
          <a:extLst>
            <a:ext uri="{FF2B5EF4-FFF2-40B4-BE49-F238E27FC236}">
              <a16:creationId xmlns:a16="http://schemas.microsoft.com/office/drawing/2014/main" id="{FB65C590-E304-436E-B8E2-56B7F42F3F0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064" name="正方形/長方形 1063">
          <a:extLst>
            <a:ext uri="{FF2B5EF4-FFF2-40B4-BE49-F238E27FC236}">
              <a16:creationId xmlns:a16="http://schemas.microsoft.com/office/drawing/2014/main" id="{AF5A35EA-9BBC-4B28-B0A2-54F5F2CA01C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065" name="正方形/長方形 1064">
          <a:extLst>
            <a:ext uri="{FF2B5EF4-FFF2-40B4-BE49-F238E27FC236}">
              <a16:creationId xmlns:a16="http://schemas.microsoft.com/office/drawing/2014/main" id="{4DB8B0CD-295A-49C3-B05A-BB3784740D2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066" name="正方形/長方形 1065">
          <a:extLst>
            <a:ext uri="{FF2B5EF4-FFF2-40B4-BE49-F238E27FC236}">
              <a16:creationId xmlns:a16="http://schemas.microsoft.com/office/drawing/2014/main" id="{9AC30644-8239-4DFD-9880-30BC76E204E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067" name="正方形/長方形 1066">
          <a:extLst>
            <a:ext uri="{FF2B5EF4-FFF2-40B4-BE49-F238E27FC236}">
              <a16:creationId xmlns:a16="http://schemas.microsoft.com/office/drawing/2014/main" id="{8E886E90-B26D-43C4-8DDA-A60050DA36B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068" name="正方形/長方形 1067">
          <a:extLst>
            <a:ext uri="{FF2B5EF4-FFF2-40B4-BE49-F238E27FC236}">
              <a16:creationId xmlns:a16="http://schemas.microsoft.com/office/drawing/2014/main" id="{7A75BB35-113B-4FC5-9A2C-1E962DB0B15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069" name="正方形/長方形 1068">
          <a:extLst>
            <a:ext uri="{FF2B5EF4-FFF2-40B4-BE49-F238E27FC236}">
              <a16:creationId xmlns:a16="http://schemas.microsoft.com/office/drawing/2014/main" id="{C792D187-27EA-480C-BE22-7BA36DBAC7D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070" name="正方形/長方形 1069">
          <a:extLst>
            <a:ext uri="{FF2B5EF4-FFF2-40B4-BE49-F238E27FC236}">
              <a16:creationId xmlns:a16="http://schemas.microsoft.com/office/drawing/2014/main" id="{517A41DB-B615-4F07-8BD2-1D64F8BD076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071" name="正方形/長方形 1070">
          <a:extLst>
            <a:ext uri="{FF2B5EF4-FFF2-40B4-BE49-F238E27FC236}">
              <a16:creationId xmlns:a16="http://schemas.microsoft.com/office/drawing/2014/main" id="{88332808-88E0-4CA7-94E4-E1DEF81CE14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072" name="正方形/長方形 1071">
          <a:extLst>
            <a:ext uri="{FF2B5EF4-FFF2-40B4-BE49-F238E27FC236}">
              <a16:creationId xmlns:a16="http://schemas.microsoft.com/office/drawing/2014/main" id="{8195A3E3-A841-41FD-9D1F-46C979DC90D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073" name="正方形/長方形 1072">
          <a:extLst>
            <a:ext uri="{FF2B5EF4-FFF2-40B4-BE49-F238E27FC236}">
              <a16:creationId xmlns:a16="http://schemas.microsoft.com/office/drawing/2014/main" id="{84C9AB88-EF0F-4B5B-8010-0BDCE6C704E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074" name="正方形/長方形 1073">
          <a:extLst>
            <a:ext uri="{FF2B5EF4-FFF2-40B4-BE49-F238E27FC236}">
              <a16:creationId xmlns:a16="http://schemas.microsoft.com/office/drawing/2014/main" id="{9CBC8FBA-938C-4995-9C49-49C38D24331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075" name="正方形/長方形 1074">
          <a:extLst>
            <a:ext uri="{FF2B5EF4-FFF2-40B4-BE49-F238E27FC236}">
              <a16:creationId xmlns:a16="http://schemas.microsoft.com/office/drawing/2014/main" id="{22195153-1436-47EF-AEF7-72D8EAFB516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076" name="正方形/長方形 1075">
          <a:extLst>
            <a:ext uri="{FF2B5EF4-FFF2-40B4-BE49-F238E27FC236}">
              <a16:creationId xmlns:a16="http://schemas.microsoft.com/office/drawing/2014/main" id="{86D82DA7-D885-4191-B1B6-2C03923EDFE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077" name="テキスト ボックス 1076">
          <a:extLst>
            <a:ext uri="{FF2B5EF4-FFF2-40B4-BE49-F238E27FC236}">
              <a16:creationId xmlns:a16="http://schemas.microsoft.com/office/drawing/2014/main" id="{EECC3D58-9400-4599-B4F7-CBDDA9A923C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078" name="直線コネクタ 1077">
          <a:extLst>
            <a:ext uri="{FF2B5EF4-FFF2-40B4-BE49-F238E27FC236}">
              <a16:creationId xmlns:a16="http://schemas.microsoft.com/office/drawing/2014/main" id="{D065CFC5-249B-435F-B1A9-603DDBA90AF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1079" name="直線コネクタ 1078">
          <a:extLst>
            <a:ext uri="{FF2B5EF4-FFF2-40B4-BE49-F238E27FC236}">
              <a16:creationId xmlns:a16="http://schemas.microsoft.com/office/drawing/2014/main" id="{79F35D9D-D41F-46EE-8CDE-84DCD939EE1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1080" name="テキスト ボックス 1079">
          <a:extLst>
            <a:ext uri="{FF2B5EF4-FFF2-40B4-BE49-F238E27FC236}">
              <a16:creationId xmlns:a16="http://schemas.microsoft.com/office/drawing/2014/main" id="{4E34C97A-5F01-4C38-BF0B-28A12F4E47CA}"/>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081" name="直線コネクタ 1080">
          <a:extLst>
            <a:ext uri="{FF2B5EF4-FFF2-40B4-BE49-F238E27FC236}">
              <a16:creationId xmlns:a16="http://schemas.microsoft.com/office/drawing/2014/main" id="{542E5CA0-9DB9-4197-B4F3-799E5532DD9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1082" name="テキスト ボックス 1081">
          <a:extLst>
            <a:ext uri="{FF2B5EF4-FFF2-40B4-BE49-F238E27FC236}">
              <a16:creationId xmlns:a16="http://schemas.microsoft.com/office/drawing/2014/main" id="{B6BEFBC8-D0B3-4FBE-8DCE-57AE9980E01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1083" name="直線コネクタ 1082">
          <a:extLst>
            <a:ext uri="{FF2B5EF4-FFF2-40B4-BE49-F238E27FC236}">
              <a16:creationId xmlns:a16="http://schemas.microsoft.com/office/drawing/2014/main" id="{BFC02DC7-2A07-4EAD-943B-45772E2EA83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1084" name="テキスト ボックス 1083">
          <a:extLst>
            <a:ext uri="{FF2B5EF4-FFF2-40B4-BE49-F238E27FC236}">
              <a16:creationId xmlns:a16="http://schemas.microsoft.com/office/drawing/2014/main" id="{C051F4DF-34B4-4A92-84CF-2F16E9D50AB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1085" name="直線コネクタ 1084">
          <a:extLst>
            <a:ext uri="{FF2B5EF4-FFF2-40B4-BE49-F238E27FC236}">
              <a16:creationId xmlns:a16="http://schemas.microsoft.com/office/drawing/2014/main" id="{1B01A011-5CEE-4B85-BC35-89E579FBFF6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1086" name="テキスト ボックス 1085">
          <a:extLst>
            <a:ext uri="{FF2B5EF4-FFF2-40B4-BE49-F238E27FC236}">
              <a16:creationId xmlns:a16="http://schemas.microsoft.com/office/drawing/2014/main" id="{C86504F5-14B4-4CE2-8A5B-2B64EF6BCB9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1087" name="直線コネクタ 1086">
          <a:extLst>
            <a:ext uri="{FF2B5EF4-FFF2-40B4-BE49-F238E27FC236}">
              <a16:creationId xmlns:a16="http://schemas.microsoft.com/office/drawing/2014/main" id="{2B83A163-5458-42B4-B70D-7C44816D02B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1088" name="テキスト ボックス 1087">
          <a:extLst>
            <a:ext uri="{FF2B5EF4-FFF2-40B4-BE49-F238E27FC236}">
              <a16:creationId xmlns:a16="http://schemas.microsoft.com/office/drawing/2014/main" id="{A181E42D-9AD1-4FA5-8E54-8653FCF0C84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1089" name="直線コネクタ 1088">
          <a:extLst>
            <a:ext uri="{FF2B5EF4-FFF2-40B4-BE49-F238E27FC236}">
              <a16:creationId xmlns:a16="http://schemas.microsoft.com/office/drawing/2014/main" id="{6F833313-16CC-44E3-BB87-A76C223C1FD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1090" name="テキスト ボックス 1089">
          <a:extLst>
            <a:ext uri="{FF2B5EF4-FFF2-40B4-BE49-F238E27FC236}">
              <a16:creationId xmlns:a16="http://schemas.microsoft.com/office/drawing/2014/main" id="{7F02F297-6D56-4C03-B844-A56646BEE832}"/>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091" name="直線コネクタ 1090">
          <a:extLst>
            <a:ext uri="{FF2B5EF4-FFF2-40B4-BE49-F238E27FC236}">
              <a16:creationId xmlns:a16="http://schemas.microsoft.com/office/drawing/2014/main" id="{A3E1A21A-7CED-4677-BB5F-2B9F861147D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092" name="テキスト ボックス 1091">
          <a:extLst>
            <a:ext uri="{FF2B5EF4-FFF2-40B4-BE49-F238E27FC236}">
              <a16:creationId xmlns:a16="http://schemas.microsoft.com/office/drawing/2014/main" id="{A9BA04EA-7E44-4E11-89BF-2CAD863FF2B5}"/>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093" name="【認定こども園・幼稚園・保育所】&#10;有形固定資産減価償却率グラフ枠">
          <a:extLst>
            <a:ext uri="{FF2B5EF4-FFF2-40B4-BE49-F238E27FC236}">
              <a16:creationId xmlns:a16="http://schemas.microsoft.com/office/drawing/2014/main" id="{CC5BC4E2-39A7-4CF3-8447-E18BF24DF72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1094" name="直線コネクタ 1093">
          <a:extLst>
            <a:ext uri="{FF2B5EF4-FFF2-40B4-BE49-F238E27FC236}">
              <a16:creationId xmlns:a16="http://schemas.microsoft.com/office/drawing/2014/main" id="{3A93C78B-748C-47C3-B0D1-AEA9DD337EEC}"/>
            </a:ext>
          </a:extLst>
        </xdr:cNvPr>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1095" name="【認定こども園・幼稚園・保育所】&#10;有形固定資産減価償却率最小値テキスト">
          <a:extLst>
            <a:ext uri="{FF2B5EF4-FFF2-40B4-BE49-F238E27FC236}">
              <a16:creationId xmlns:a16="http://schemas.microsoft.com/office/drawing/2014/main" id="{1FB2A9F9-07D8-4823-A733-466F0D9BE146}"/>
            </a:ext>
          </a:extLst>
        </xdr:cNvPr>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1096" name="直線コネクタ 1095">
          <a:extLst>
            <a:ext uri="{FF2B5EF4-FFF2-40B4-BE49-F238E27FC236}">
              <a16:creationId xmlns:a16="http://schemas.microsoft.com/office/drawing/2014/main" id="{73B69441-31FD-4605-B0F9-1A6ABFC42B1D}"/>
            </a:ext>
          </a:extLst>
        </xdr:cNvPr>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1097" name="【認定こども園・幼稚園・保育所】&#10;有形固定資産減価償却率最大値テキスト">
          <a:extLst>
            <a:ext uri="{FF2B5EF4-FFF2-40B4-BE49-F238E27FC236}">
              <a16:creationId xmlns:a16="http://schemas.microsoft.com/office/drawing/2014/main" id="{C61EF9C1-AA9C-418B-86F2-A880264BE901}"/>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1098" name="直線コネクタ 1097">
          <a:extLst>
            <a:ext uri="{FF2B5EF4-FFF2-40B4-BE49-F238E27FC236}">
              <a16:creationId xmlns:a16="http://schemas.microsoft.com/office/drawing/2014/main" id="{0C043769-A2DE-4C7E-9745-62ED21E3C4B9}"/>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18885</xdr:rowOff>
    </xdr:from>
    <xdr:ext cx="405111" cy="259045"/>
    <xdr:sp macro="" textlink="">
      <xdr:nvSpPr>
        <xdr:cNvPr id="1099" name="【認定こども園・幼稚園・保育所】&#10;有形固定資産減価償却率平均値テキスト">
          <a:extLst>
            <a:ext uri="{FF2B5EF4-FFF2-40B4-BE49-F238E27FC236}">
              <a16:creationId xmlns:a16="http://schemas.microsoft.com/office/drawing/2014/main" id="{70B9A098-774A-4C7C-B961-44E605048845}"/>
            </a:ext>
          </a:extLst>
        </xdr:cNvPr>
        <xdr:cNvSpPr txBox="1"/>
      </xdr:nvSpPr>
      <xdr:spPr>
        <a:xfrm>
          <a:off x="16357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1100" name="フローチャート: 判断 1099">
          <a:extLst>
            <a:ext uri="{FF2B5EF4-FFF2-40B4-BE49-F238E27FC236}">
              <a16:creationId xmlns:a16="http://schemas.microsoft.com/office/drawing/2014/main" id="{49DA8BD1-7EBA-40A0-91CF-D4FB0EFCC51E}"/>
            </a:ext>
          </a:extLst>
        </xdr:cNvPr>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1101" name="フローチャート: 判断 1100">
          <a:extLst>
            <a:ext uri="{FF2B5EF4-FFF2-40B4-BE49-F238E27FC236}">
              <a16:creationId xmlns:a16="http://schemas.microsoft.com/office/drawing/2014/main" id="{B366CD53-53CC-4BF2-8274-52023427EC63}"/>
            </a:ext>
          </a:extLst>
        </xdr:cNvPr>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1102" name="フローチャート: 判断 1101">
          <a:extLst>
            <a:ext uri="{FF2B5EF4-FFF2-40B4-BE49-F238E27FC236}">
              <a16:creationId xmlns:a16="http://schemas.microsoft.com/office/drawing/2014/main" id="{60583B22-449E-4474-B471-60FE097E9732}"/>
            </a:ext>
          </a:extLst>
        </xdr:cNvPr>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1103" name="フローチャート: 判断 1102">
          <a:extLst>
            <a:ext uri="{FF2B5EF4-FFF2-40B4-BE49-F238E27FC236}">
              <a16:creationId xmlns:a16="http://schemas.microsoft.com/office/drawing/2014/main" id="{E5DC89B4-1FEB-4080-8A2B-3A1F4D8E2F48}"/>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1104" name="テキスト ボックス 1103">
          <a:extLst>
            <a:ext uri="{FF2B5EF4-FFF2-40B4-BE49-F238E27FC236}">
              <a16:creationId xmlns:a16="http://schemas.microsoft.com/office/drawing/2014/main" id="{67A00164-88DF-418F-AE63-05A4ABCA6EF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1105" name="テキスト ボックス 1104">
          <a:extLst>
            <a:ext uri="{FF2B5EF4-FFF2-40B4-BE49-F238E27FC236}">
              <a16:creationId xmlns:a16="http://schemas.microsoft.com/office/drawing/2014/main" id="{EF212963-CE5A-4352-B84B-E2E799FF63A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1106" name="テキスト ボックス 1105">
          <a:extLst>
            <a:ext uri="{FF2B5EF4-FFF2-40B4-BE49-F238E27FC236}">
              <a16:creationId xmlns:a16="http://schemas.microsoft.com/office/drawing/2014/main" id="{D747B7AA-8308-4FD3-94AE-A973DE3C72B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1107" name="テキスト ボックス 1106">
          <a:extLst>
            <a:ext uri="{FF2B5EF4-FFF2-40B4-BE49-F238E27FC236}">
              <a16:creationId xmlns:a16="http://schemas.microsoft.com/office/drawing/2014/main" id="{34F06E3A-E967-4BC0-B7D1-0EB68356B1B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1108" name="テキスト ボックス 1107">
          <a:extLst>
            <a:ext uri="{FF2B5EF4-FFF2-40B4-BE49-F238E27FC236}">
              <a16:creationId xmlns:a16="http://schemas.microsoft.com/office/drawing/2014/main" id="{FE663CF9-B655-45C3-8F56-1EB9528A764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138067</xdr:rowOff>
    </xdr:from>
    <xdr:to>
      <xdr:col>85</xdr:col>
      <xdr:colOff>177800</xdr:colOff>
      <xdr:row>39</xdr:row>
      <xdr:rowOff>68217</xdr:rowOff>
    </xdr:to>
    <xdr:sp macro="" textlink="">
      <xdr:nvSpPr>
        <xdr:cNvPr id="1109" name="楕円 1108">
          <a:extLst>
            <a:ext uri="{FF2B5EF4-FFF2-40B4-BE49-F238E27FC236}">
              <a16:creationId xmlns:a16="http://schemas.microsoft.com/office/drawing/2014/main" id="{8E6A90FC-FDD2-4435-BE5C-52123BA0486C}"/>
            </a:ext>
          </a:extLst>
        </xdr:cNvPr>
        <xdr:cNvSpPr/>
      </xdr:nvSpPr>
      <xdr:spPr>
        <a:xfrm>
          <a:off x="162687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116494</xdr:rowOff>
    </xdr:from>
    <xdr:ext cx="405111" cy="259045"/>
    <xdr:sp macro="" textlink="">
      <xdr:nvSpPr>
        <xdr:cNvPr id="1110" name="【認定こども園・幼稚園・保育所】&#10;有形固定資産減価償却率該当値テキスト">
          <a:extLst>
            <a:ext uri="{FF2B5EF4-FFF2-40B4-BE49-F238E27FC236}">
              <a16:creationId xmlns:a16="http://schemas.microsoft.com/office/drawing/2014/main" id="{FA48BC67-2863-4C48-9A73-EC250FF2C049}"/>
            </a:ext>
          </a:extLst>
        </xdr:cNvPr>
        <xdr:cNvSpPr txBox="1"/>
      </xdr:nvSpPr>
      <xdr:spPr>
        <a:xfrm>
          <a:off x="16357600"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93980</xdr:rowOff>
    </xdr:from>
    <xdr:to>
      <xdr:col>81</xdr:col>
      <xdr:colOff>101600</xdr:colOff>
      <xdr:row>34</xdr:row>
      <xdr:rowOff>24130</xdr:rowOff>
    </xdr:to>
    <xdr:sp macro="" textlink="">
      <xdr:nvSpPr>
        <xdr:cNvPr id="1111" name="楕円 1110">
          <a:extLst>
            <a:ext uri="{FF2B5EF4-FFF2-40B4-BE49-F238E27FC236}">
              <a16:creationId xmlns:a16="http://schemas.microsoft.com/office/drawing/2014/main" id="{99B4BEBF-8B42-45EF-BCC7-46FFBBC58ED2}"/>
            </a:ext>
          </a:extLst>
        </xdr:cNvPr>
        <xdr:cNvSpPr/>
      </xdr:nvSpPr>
      <xdr:spPr>
        <a:xfrm>
          <a:off x="15430500" y="57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144780</xdr:rowOff>
    </xdr:from>
    <xdr:to>
      <xdr:col>85</xdr:col>
      <xdr:colOff>127000</xdr:colOff>
      <xdr:row>39</xdr:row>
      <xdr:rowOff>17417</xdr:rowOff>
    </xdr:to>
    <xdr:cxnSp macro="">
      <xdr:nvCxnSpPr>
        <xdr:cNvPr id="1112" name="直線コネクタ 1111">
          <a:extLst>
            <a:ext uri="{FF2B5EF4-FFF2-40B4-BE49-F238E27FC236}">
              <a16:creationId xmlns:a16="http://schemas.microsoft.com/office/drawing/2014/main" id="{4320DE50-5429-489B-8CAA-1437E5D55AE2}"/>
            </a:ext>
          </a:extLst>
        </xdr:cNvPr>
        <xdr:cNvCxnSpPr/>
      </xdr:nvCxnSpPr>
      <xdr:spPr>
        <a:xfrm>
          <a:off x="15481300" y="5802630"/>
          <a:ext cx="838200" cy="90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69487</xdr:rowOff>
    </xdr:from>
    <xdr:to>
      <xdr:col>76</xdr:col>
      <xdr:colOff>165100</xdr:colOff>
      <xdr:row>33</xdr:row>
      <xdr:rowOff>171087</xdr:rowOff>
    </xdr:to>
    <xdr:sp macro="" textlink="">
      <xdr:nvSpPr>
        <xdr:cNvPr id="1113" name="楕円 1112">
          <a:extLst>
            <a:ext uri="{FF2B5EF4-FFF2-40B4-BE49-F238E27FC236}">
              <a16:creationId xmlns:a16="http://schemas.microsoft.com/office/drawing/2014/main" id="{1F81C60B-8D39-4944-A832-4E5A8647D7BC}"/>
            </a:ext>
          </a:extLst>
        </xdr:cNvPr>
        <xdr:cNvSpPr/>
      </xdr:nvSpPr>
      <xdr:spPr>
        <a:xfrm>
          <a:off x="14541500" y="572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120287</xdr:rowOff>
    </xdr:from>
    <xdr:to>
      <xdr:col>81</xdr:col>
      <xdr:colOff>50800</xdr:colOff>
      <xdr:row>33</xdr:row>
      <xdr:rowOff>144780</xdr:rowOff>
    </xdr:to>
    <xdr:cxnSp macro="">
      <xdr:nvCxnSpPr>
        <xdr:cNvPr id="1114" name="直線コネクタ 1113">
          <a:extLst>
            <a:ext uri="{FF2B5EF4-FFF2-40B4-BE49-F238E27FC236}">
              <a16:creationId xmlns:a16="http://schemas.microsoft.com/office/drawing/2014/main" id="{F3A1703A-15D7-4199-AAF5-E21079242D30}"/>
            </a:ext>
          </a:extLst>
        </xdr:cNvPr>
        <xdr:cNvCxnSpPr/>
      </xdr:nvCxnSpPr>
      <xdr:spPr>
        <a:xfrm>
          <a:off x="14592300" y="577813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72753</xdr:rowOff>
    </xdr:from>
    <xdr:to>
      <xdr:col>72</xdr:col>
      <xdr:colOff>38100</xdr:colOff>
      <xdr:row>34</xdr:row>
      <xdr:rowOff>2903</xdr:rowOff>
    </xdr:to>
    <xdr:sp macro="" textlink="">
      <xdr:nvSpPr>
        <xdr:cNvPr id="1115" name="楕円 1114">
          <a:extLst>
            <a:ext uri="{FF2B5EF4-FFF2-40B4-BE49-F238E27FC236}">
              <a16:creationId xmlns:a16="http://schemas.microsoft.com/office/drawing/2014/main" id="{CC4154D3-F912-4BAB-B507-39BC8A341AFB}"/>
            </a:ext>
          </a:extLst>
        </xdr:cNvPr>
        <xdr:cNvSpPr/>
      </xdr:nvSpPr>
      <xdr:spPr>
        <a:xfrm>
          <a:off x="13652500" y="573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120287</xdr:rowOff>
    </xdr:from>
    <xdr:to>
      <xdr:col>76</xdr:col>
      <xdr:colOff>114300</xdr:colOff>
      <xdr:row>33</xdr:row>
      <xdr:rowOff>123553</xdr:rowOff>
    </xdr:to>
    <xdr:cxnSp macro="">
      <xdr:nvCxnSpPr>
        <xdr:cNvPr id="1116" name="直線コネクタ 1115">
          <a:extLst>
            <a:ext uri="{FF2B5EF4-FFF2-40B4-BE49-F238E27FC236}">
              <a16:creationId xmlns:a16="http://schemas.microsoft.com/office/drawing/2014/main" id="{B70671F6-0962-4A28-B768-2F3E7C61CA38}"/>
            </a:ext>
          </a:extLst>
        </xdr:cNvPr>
        <xdr:cNvCxnSpPr/>
      </xdr:nvCxnSpPr>
      <xdr:spPr>
        <a:xfrm flipV="1">
          <a:off x="13703300" y="577813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1117" name="n_1aveValue【認定こども園・幼稚園・保育所】&#10;有形固定資産減価償却率">
          <a:extLst>
            <a:ext uri="{FF2B5EF4-FFF2-40B4-BE49-F238E27FC236}">
              <a16:creationId xmlns:a16="http://schemas.microsoft.com/office/drawing/2014/main" id="{20DBE20C-420F-481B-A98A-AD48E99DD81D}"/>
            </a:ext>
          </a:extLst>
        </xdr:cNvPr>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69141</xdr:rowOff>
    </xdr:from>
    <xdr:ext cx="405111" cy="259045"/>
    <xdr:sp macro="" textlink="">
      <xdr:nvSpPr>
        <xdr:cNvPr id="1118" name="n_2aveValue【認定こども園・幼稚園・保育所】&#10;有形固定資産減価償却率">
          <a:extLst>
            <a:ext uri="{FF2B5EF4-FFF2-40B4-BE49-F238E27FC236}">
              <a16:creationId xmlns:a16="http://schemas.microsoft.com/office/drawing/2014/main" id="{0A71AC6F-1A48-46A7-A9F5-471A626E5770}"/>
            </a:ext>
          </a:extLst>
        </xdr:cNvPr>
        <xdr:cNvSpPr txBox="1"/>
      </xdr:nvSpPr>
      <xdr:spPr>
        <a:xfrm>
          <a:off x="143897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1119" name="n_3aveValue【認定こども園・幼稚園・保育所】&#10;有形固定資産減価償却率">
          <a:extLst>
            <a:ext uri="{FF2B5EF4-FFF2-40B4-BE49-F238E27FC236}">
              <a16:creationId xmlns:a16="http://schemas.microsoft.com/office/drawing/2014/main" id="{68EF94EF-2F62-4C2C-914F-6FB47F9626A4}"/>
            </a:ext>
          </a:extLst>
        </xdr:cNvPr>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40657</xdr:rowOff>
    </xdr:from>
    <xdr:ext cx="405111" cy="259045"/>
    <xdr:sp macro="" textlink="">
      <xdr:nvSpPr>
        <xdr:cNvPr id="1120" name="n_1mainValue【認定こども園・幼稚園・保育所】&#10;有形固定資産減価償却率">
          <a:extLst>
            <a:ext uri="{FF2B5EF4-FFF2-40B4-BE49-F238E27FC236}">
              <a16:creationId xmlns:a16="http://schemas.microsoft.com/office/drawing/2014/main" id="{CC694ED1-C985-4FDA-90CA-6AD80C8CCE07}"/>
            </a:ext>
          </a:extLst>
        </xdr:cNvPr>
        <xdr:cNvSpPr txBox="1"/>
      </xdr:nvSpPr>
      <xdr:spPr>
        <a:xfrm>
          <a:off x="15266044" y="55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16164</xdr:rowOff>
    </xdr:from>
    <xdr:ext cx="405111" cy="259045"/>
    <xdr:sp macro="" textlink="">
      <xdr:nvSpPr>
        <xdr:cNvPr id="1121" name="n_2mainValue【認定こども園・幼稚園・保育所】&#10;有形固定資産減価償却率">
          <a:extLst>
            <a:ext uri="{FF2B5EF4-FFF2-40B4-BE49-F238E27FC236}">
              <a16:creationId xmlns:a16="http://schemas.microsoft.com/office/drawing/2014/main" id="{9A08E7BF-15EF-4141-94B2-FF9E40156177}"/>
            </a:ext>
          </a:extLst>
        </xdr:cNvPr>
        <xdr:cNvSpPr txBox="1"/>
      </xdr:nvSpPr>
      <xdr:spPr>
        <a:xfrm>
          <a:off x="14389744" y="550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19430</xdr:rowOff>
    </xdr:from>
    <xdr:ext cx="405111" cy="259045"/>
    <xdr:sp macro="" textlink="">
      <xdr:nvSpPr>
        <xdr:cNvPr id="1122" name="n_3mainValue【認定こども園・幼稚園・保育所】&#10;有形固定資産減価償却率">
          <a:extLst>
            <a:ext uri="{FF2B5EF4-FFF2-40B4-BE49-F238E27FC236}">
              <a16:creationId xmlns:a16="http://schemas.microsoft.com/office/drawing/2014/main" id="{8CCE3392-5C5B-4C38-A5A4-06B185F0A6AE}"/>
            </a:ext>
          </a:extLst>
        </xdr:cNvPr>
        <xdr:cNvSpPr txBox="1"/>
      </xdr:nvSpPr>
      <xdr:spPr>
        <a:xfrm>
          <a:off x="13500744" y="5505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1123" name="正方形/長方形 1122">
          <a:extLst>
            <a:ext uri="{FF2B5EF4-FFF2-40B4-BE49-F238E27FC236}">
              <a16:creationId xmlns:a16="http://schemas.microsoft.com/office/drawing/2014/main" id="{116AC10C-B8AB-4401-8DFB-0D6D2E7852E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124" name="正方形/長方形 1123">
          <a:extLst>
            <a:ext uri="{FF2B5EF4-FFF2-40B4-BE49-F238E27FC236}">
              <a16:creationId xmlns:a16="http://schemas.microsoft.com/office/drawing/2014/main" id="{D6FD09E6-0C06-4617-9210-F8FABC0A908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125" name="正方形/長方形 1124">
          <a:extLst>
            <a:ext uri="{FF2B5EF4-FFF2-40B4-BE49-F238E27FC236}">
              <a16:creationId xmlns:a16="http://schemas.microsoft.com/office/drawing/2014/main" id="{AF926E41-502C-4C03-976B-20C4F7BC59F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126" name="正方形/長方形 1125">
          <a:extLst>
            <a:ext uri="{FF2B5EF4-FFF2-40B4-BE49-F238E27FC236}">
              <a16:creationId xmlns:a16="http://schemas.microsoft.com/office/drawing/2014/main" id="{482C6001-F163-4811-9DF8-5ECB20483D6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127" name="正方形/長方形 1126">
          <a:extLst>
            <a:ext uri="{FF2B5EF4-FFF2-40B4-BE49-F238E27FC236}">
              <a16:creationId xmlns:a16="http://schemas.microsoft.com/office/drawing/2014/main" id="{345B4EEE-0287-4CA4-9186-5F682CDEBEF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128" name="正方形/長方形 1127">
          <a:extLst>
            <a:ext uri="{FF2B5EF4-FFF2-40B4-BE49-F238E27FC236}">
              <a16:creationId xmlns:a16="http://schemas.microsoft.com/office/drawing/2014/main" id="{0AD2035D-68E9-4C16-BDA9-282816ECB0A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129" name="正方形/長方形 1128">
          <a:extLst>
            <a:ext uri="{FF2B5EF4-FFF2-40B4-BE49-F238E27FC236}">
              <a16:creationId xmlns:a16="http://schemas.microsoft.com/office/drawing/2014/main" id="{366AFC37-2398-4DEE-A3CE-E4C8E474787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130" name="正方形/長方形 1129">
          <a:extLst>
            <a:ext uri="{FF2B5EF4-FFF2-40B4-BE49-F238E27FC236}">
              <a16:creationId xmlns:a16="http://schemas.microsoft.com/office/drawing/2014/main" id="{5E6793E5-5B57-4D30-97DA-808A6C6E3DD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1131" name="テキスト ボックス 1130">
          <a:extLst>
            <a:ext uri="{FF2B5EF4-FFF2-40B4-BE49-F238E27FC236}">
              <a16:creationId xmlns:a16="http://schemas.microsoft.com/office/drawing/2014/main" id="{9893AF11-AB9D-4E0D-9741-C1BBEC3009D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1132" name="直線コネクタ 1131">
          <a:extLst>
            <a:ext uri="{FF2B5EF4-FFF2-40B4-BE49-F238E27FC236}">
              <a16:creationId xmlns:a16="http://schemas.microsoft.com/office/drawing/2014/main" id="{FF929312-64DB-40A6-B1FF-832FA2F2160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1133" name="直線コネクタ 1132">
          <a:extLst>
            <a:ext uri="{FF2B5EF4-FFF2-40B4-BE49-F238E27FC236}">
              <a16:creationId xmlns:a16="http://schemas.microsoft.com/office/drawing/2014/main" id="{11AB4DC3-B9A2-4CA7-89A1-EF2EEBB742BA}"/>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1134" name="テキスト ボックス 1133">
          <a:extLst>
            <a:ext uri="{FF2B5EF4-FFF2-40B4-BE49-F238E27FC236}">
              <a16:creationId xmlns:a16="http://schemas.microsoft.com/office/drawing/2014/main" id="{E863A56B-BFD7-48FB-BF85-4F7DFF786607}"/>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1135" name="直線コネクタ 1134">
          <a:extLst>
            <a:ext uri="{FF2B5EF4-FFF2-40B4-BE49-F238E27FC236}">
              <a16:creationId xmlns:a16="http://schemas.microsoft.com/office/drawing/2014/main" id="{FD46776B-86D4-42C7-8C2D-1014FA6464E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1136" name="テキスト ボックス 1135">
          <a:extLst>
            <a:ext uri="{FF2B5EF4-FFF2-40B4-BE49-F238E27FC236}">
              <a16:creationId xmlns:a16="http://schemas.microsoft.com/office/drawing/2014/main" id="{F33BB5CF-3617-47A4-AAD7-2A120DCA5E9A}"/>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1137" name="直線コネクタ 1136">
          <a:extLst>
            <a:ext uri="{FF2B5EF4-FFF2-40B4-BE49-F238E27FC236}">
              <a16:creationId xmlns:a16="http://schemas.microsoft.com/office/drawing/2014/main" id="{C6DA7095-04FE-4664-B05D-5D3C30835BD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1138" name="テキスト ボックス 1137">
          <a:extLst>
            <a:ext uri="{FF2B5EF4-FFF2-40B4-BE49-F238E27FC236}">
              <a16:creationId xmlns:a16="http://schemas.microsoft.com/office/drawing/2014/main" id="{E6BEEEE6-2C99-4EC0-BD9B-E9ECF228BDC3}"/>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1139" name="直線コネクタ 1138">
          <a:extLst>
            <a:ext uri="{FF2B5EF4-FFF2-40B4-BE49-F238E27FC236}">
              <a16:creationId xmlns:a16="http://schemas.microsoft.com/office/drawing/2014/main" id="{B48BB340-BC41-4EED-8CC3-5B0891D4B12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1140" name="テキスト ボックス 1139">
          <a:extLst>
            <a:ext uri="{FF2B5EF4-FFF2-40B4-BE49-F238E27FC236}">
              <a16:creationId xmlns:a16="http://schemas.microsoft.com/office/drawing/2014/main" id="{BA91D59D-38F3-4D0B-B280-1169B2BA0305}"/>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1141" name="直線コネクタ 1140">
          <a:extLst>
            <a:ext uri="{FF2B5EF4-FFF2-40B4-BE49-F238E27FC236}">
              <a16:creationId xmlns:a16="http://schemas.microsoft.com/office/drawing/2014/main" id="{6FD2BCF3-4333-43D3-900C-CF809F8F257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1142" name="テキスト ボックス 1141">
          <a:extLst>
            <a:ext uri="{FF2B5EF4-FFF2-40B4-BE49-F238E27FC236}">
              <a16:creationId xmlns:a16="http://schemas.microsoft.com/office/drawing/2014/main" id="{B7D3B30F-8E98-4476-B7E8-105C81828EBE}"/>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1143" name="直線コネクタ 1142">
          <a:extLst>
            <a:ext uri="{FF2B5EF4-FFF2-40B4-BE49-F238E27FC236}">
              <a16:creationId xmlns:a16="http://schemas.microsoft.com/office/drawing/2014/main" id="{8ED08883-0048-4486-B73A-F84CE4FCBA1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1144" name="テキスト ボックス 1143">
          <a:extLst>
            <a:ext uri="{FF2B5EF4-FFF2-40B4-BE49-F238E27FC236}">
              <a16:creationId xmlns:a16="http://schemas.microsoft.com/office/drawing/2014/main" id="{9EDF5D9C-7D43-41AB-B1B8-0CB28B3A0E5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1145" name="【認定こども園・幼稚園・保育所】&#10;一人当たり面積グラフ枠">
          <a:extLst>
            <a:ext uri="{FF2B5EF4-FFF2-40B4-BE49-F238E27FC236}">
              <a16:creationId xmlns:a16="http://schemas.microsoft.com/office/drawing/2014/main" id="{8BABECD5-4E77-42DF-91DC-E1ED73DF573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1146" name="直線コネクタ 1145">
          <a:extLst>
            <a:ext uri="{FF2B5EF4-FFF2-40B4-BE49-F238E27FC236}">
              <a16:creationId xmlns:a16="http://schemas.microsoft.com/office/drawing/2014/main" id="{68557504-5688-485C-AA06-3E45C2088329}"/>
            </a:ext>
          </a:extLst>
        </xdr:cNvPr>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1147" name="【認定こども園・幼稚園・保育所】&#10;一人当たり面積最小値テキスト">
          <a:extLst>
            <a:ext uri="{FF2B5EF4-FFF2-40B4-BE49-F238E27FC236}">
              <a16:creationId xmlns:a16="http://schemas.microsoft.com/office/drawing/2014/main" id="{96432073-0E2D-4DF9-9714-0CA0BFB1C024}"/>
            </a:ext>
          </a:extLst>
        </xdr:cNvPr>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1148" name="直線コネクタ 1147">
          <a:extLst>
            <a:ext uri="{FF2B5EF4-FFF2-40B4-BE49-F238E27FC236}">
              <a16:creationId xmlns:a16="http://schemas.microsoft.com/office/drawing/2014/main" id="{94B3EB63-26F5-4EA5-86BD-10014F74EA16}"/>
            </a:ext>
          </a:extLst>
        </xdr:cNvPr>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1149" name="【認定こども園・幼稚園・保育所】&#10;一人当たり面積最大値テキスト">
          <a:extLst>
            <a:ext uri="{FF2B5EF4-FFF2-40B4-BE49-F238E27FC236}">
              <a16:creationId xmlns:a16="http://schemas.microsoft.com/office/drawing/2014/main" id="{7AE0DA9A-A343-4B3A-9DC3-F3A6F56E20F8}"/>
            </a:ext>
          </a:extLst>
        </xdr:cNvPr>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1150" name="直線コネクタ 1149">
          <a:extLst>
            <a:ext uri="{FF2B5EF4-FFF2-40B4-BE49-F238E27FC236}">
              <a16:creationId xmlns:a16="http://schemas.microsoft.com/office/drawing/2014/main" id="{8AAD27A5-A96F-4B41-8538-AFAA5856DBCD}"/>
            </a:ext>
          </a:extLst>
        </xdr:cNvPr>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xdr:rowOff>
    </xdr:from>
    <xdr:ext cx="469744" cy="259045"/>
    <xdr:sp macro="" textlink="">
      <xdr:nvSpPr>
        <xdr:cNvPr id="1151" name="【認定こども園・幼稚園・保育所】&#10;一人当たり面積平均値テキスト">
          <a:extLst>
            <a:ext uri="{FF2B5EF4-FFF2-40B4-BE49-F238E27FC236}">
              <a16:creationId xmlns:a16="http://schemas.microsoft.com/office/drawing/2014/main" id="{41539967-A28E-4BFA-B48D-FB019478DE1C}"/>
            </a:ext>
          </a:extLst>
        </xdr:cNvPr>
        <xdr:cNvSpPr txBox="1"/>
      </xdr:nvSpPr>
      <xdr:spPr>
        <a:xfrm>
          <a:off x="22199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1152" name="フローチャート: 判断 1151">
          <a:extLst>
            <a:ext uri="{FF2B5EF4-FFF2-40B4-BE49-F238E27FC236}">
              <a16:creationId xmlns:a16="http://schemas.microsoft.com/office/drawing/2014/main" id="{04FCDD64-D40F-4B5B-ABF9-9003A140F129}"/>
            </a:ext>
          </a:extLst>
        </xdr:cNvPr>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1153" name="フローチャート: 判断 1152">
          <a:extLst>
            <a:ext uri="{FF2B5EF4-FFF2-40B4-BE49-F238E27FC236}">
              <a16:creationId xmlns:a16="http://schemas.microsoft.com/office/drawing/2014/main" id="{C499B0F0-B2CB-4C64-8819-3B60A8F2CD9B}"/>
            </a:ext>
          </a:extLst>
        </xdr:cNvPr>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1154" name="フローチャート: 判断 1153">
          <a:extLst>
            <a:ext uri="{FF2B5EF4-FFF2-40B4-BE49-F238E27FC236}">
              <a16:creationId xmlns:a16="http://schemas.microsoft.com/office/drawing/2014/main" id="{8E4E2421-215C-4BE2-84AD-D1911C750271}"/>
            </a:ext>
          </a:extLst>
        </xdr:cNvPr>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1155" name="フローチャート: 判断 1154">
          <a:extLst>
            <a:ext uri="{FF2B5EF4-FFF2-40B4-BE49-F238E27FC236}">
              <a16:creationId xmlns:a16="http://schemas.microsoft.com/office/drawing/2014/main" id="{6A5E8385-E47B-4084-8D2A-FC669E473945}"/>
            </a:ext>
          </a:extLst>
        </xdr:cNvPr>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1156" name="テキスト ボックス 1155">
          <a:extLst>
            <a:ext uri="{FF2B5EF4-FFF2-40B4-BE49-F238E27FC236}">
              <a16:creationId xmlns:a16="http://schemas.microsoft.com/office/drawing/2014/main" id="{93CFC108-DF18-47F0-AF41-1F19E2F99AE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1157" name="テキスト ボックス 1156">
          <a:extLst>
            <a:ext uri="{FF2B5EF4-FFF2-40B4-BE49-F238E27FC236}">
              <a16:creationId xmlns:a16="http://schemas.microsoft.com/office/drawing/2014/main" id="{408E66F3-1401-42AC-A94E-9CED325A257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1158" name="テキスト ボックス 1157">
          <a:extLst>
            <a:ext uri="{FF2B5EF4-FFF2-40B4-BE49-F238E27FC236}">
              <a16:creationId xmlns:a16="http://schemas.microsoft.com/office/drawing/2014/main" id="{A98AD33E-E3EF-4DAB-BDFC-486842B386D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1159" name="テキスト ボックス 1158">
          <a:extLst>
            <a:ext uri="{FF2B5EF4-FFF2-40B4-BE49-F238E27FC236}">
              <a16:creationId xmlns:a16="http://schemas.microsoft.com/office/drawing/2014/main" id="{D7471137-414B-4320-9BB4-4D00819E10C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1160" name="テキスト ボックス 1159">
          <a:extLst>
            <a:ext uri="{FF2B5EF4-FFF2-40B4-BE49-F238E27FC236}">
              <a16:creationId xmlns:a16="http://schemas.microsoft.com/office/drawing/2014/main" id="{2FE5BAAA-E701-4334-9944-8BC9F867219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139700</xdr:rowOff>
    </xdr:from>
    <xdr:to>
      <xdr:col>116</xdr:col>
      <xdr:colOff>114300</xdr:colOff>
      <xdr:row>38</xdr:row>
      <xdr:rowOff>69850</xdr:rowOff>
    </xdr:to>
    <xdr:sp macro="" textlink="">
      <xdr:nvSpPr>
        <xdr:cNvPr id="1161" name="楕円 1160">
          <a:extLst>
            <a:ext uri="{FF2B5EF4-FFF2-40B4-BE49-F238E27FC236}">
              <a16:creationId xmlns:a16="http://schemas.microsoft.com/office/drawing/2014/main" id="{AD4BFD8A-1BD3-4C26-B0C5-9240112E03EE}"/>
            </a:ext>
          </a:extLst>
        </xdr:cNvPr>
        <xdr:cNvSpPr/>
      </xdr:nvSpPr>
      <xdr:spPr>
        <a:xfrm>
          <a:off x="221107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162577</xdr:rowOff>
    </xdr:from>
    <xdr:ext cx="469744" cy="259045"/>
    <xdr:sp macro="" textlink="">
      <xdr:nvSpPr>
        <xdr:cNvPr id="1162" name="【認定こども園・幼稚園・保育所】&#10;一人当たり面積該当値テキスト">
          <a:extLst>
            <a:ext uri="{FF2B5EF4-FFF2-40B4-BE49-F238E27FC236}">
              <a16:creationId xmlns:a16="http://schemas.microsoft.com/office/drawing/2014/main" id="{D7B2883D-2416-41F4-9B30-216F33469D77}"/>
            </a:ext>
          </a:extLst>
        </xdr:cNvPr>
        <xdr:cNvSpPr txBox="1"/>
      </xdr:nvSpPr>
      <xdr:spPr>
        <a:xfrm>
          <a:off x="22199600"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128270</xdr:rowOff>
    </xdr:from>
    <xdr:to>
      <xdr:col>112</xdr:col>
      <xdr:colOff>38100</xdr:colOff>
      <xdr:row>39</xdr:row>
      <xdr:rowOff>58420</xdr:rowOff>
    </xdr:to>
    <xdr:sp macro="" textlink="">
      <xdr:nvSpPr>
        <xdr:cNvPr id="1163" name="楕円 1162">
          <a:extLst>
            <a:ext uri="{FF2B5EF4-FFF2-40B4-BE49-F238E27FC236}">
              <a16:creationId xmlns:a16="http://schemas.microsoft.com/office/drawing/2014/main" id="{65E9E213-AAB6-4559-804C-F4D331494D55}"/>
            </a:ext>
          </a:extLst>
        </xdr:cNvPr>
        <xdr:cNvSpPr/>
      </xdr:nvSpPr>
      <xdr:spPr>
        <a:xfrm>
          <a:off x="21272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19050</xdr:rowOff>
    </xdr:from>
    <xdr:to>
      <xdr:col>116</xdr:col>
      <xdr:colOff>63500</xdr:colOff>
      <xdr:row>39</xdr:row>
      <xdr:rowOff>7620</xdr:rowOff>
    </xdr:to>
    <xdr:cxnSp macro="">
      <xdr:nvCxnSpPr>
        <xdr:cNvPr id="1164" name="直線コネクタ 1163">
          <a:extLst>
            <a:ext uri="{FF2B5EF4-FFF2-40B4-BE49-F238E27FC236}">
              <a16:creationId xmlns:a16="http://schemas.microsoft.com/office/drawing/2014/main" id="{2ED1CA68-991F-4A64-A117-C9A2EA8E43A2}"/>
            </a:ext>
          </a:extLst>
        </xdr:cNvPr>
        <xdr:cNvCxnSpPr/>
      </xdr:nvCxnSpPr>
      <xdr:spPr>
        <a:xfrm flipV="1">
          <a:off x="21323300" y="653415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2540</xdr:rowOff>
    </xdr:from>
    <xdr:to>
      <xdr:col>107</xdr:col>
      <xdr:colOff>101600</xdr:colOff>
      <xdr:row>38</xdr:row>
      <xdr:rowOff>104140</xdr:rowOff>
    </xdr:to>
    <xdr:sp macro="" textlink="">
      <xdr:nvSpPr>
        <xdr:cNvPr id="1165" name="楕円 1164">
          <a:extLst>
            <a:ext uri="{FF2B5EF4-FFF2-40B4-BE49-F238E27FC236}">
              <a16:creationId xmlns:a16="http://schemas.microsoft.com/office/drawing/2014/main" id="{662AD351-6FB5-4D5B-9AC3-2A20CDC1A3B1}"/>
            </a:ext>
          </a:extLst>
        </xdr:cNvPr>
        <xdr:cNvSpPr/>
      </xdr:nvSpPr>
      <xdr:spPr>
        <a:xfrm>
          <a:off x="20383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53340</xdr:rowOff>
    </xdr:from>
    <xdr:to>
      <xdr:col>111</xdr:col>
      <xdr:colOff>177800</xdr:colOff>
      <xdr:row>39</xdr:row>
      <xdr:rowOff>7620</xdr:rowOff>
    </xdr:to>
    <xdr:cxnSp macro="">
      <xdr:nvCxnSpPr>
        <xdr:cNvPr id="1166" name="直線コネクタ 1165">
          <a:extLst>
            <a:ext uri="{FF2B5EF4-FFF2-40B4-BE49-F238E27FC236}">
              <a16:creationId xmlns:a16="http://schemas.microsoft.com/office/drawing/2014/main" id="{47053123-B5A8-4133-B24D-2B39FF4F9A44}"/>
            </a:ext>
          </a:extLst>
        </xdr:cNvPr>
        <xdr:cNvCxnSpPr/>
      </xdr:nvCxnSpPr>
      <xdr:spPr>
        <a:xfrm>
          <a:off x="20434300" y="656844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6350</xdr:rowOff>
    </xdr:from>
    <xdr:to>
      <xdr:col>102</xdr:col>
      <xdr:colOff>165100</xdr:colOff>
      <xdr:row>38</xdr:row>
      <xdr:rowOff>107950</xdr:rowOff>
    </xdr:to>
    <xdr:sp macro="" textlink="">
      <xdr:nvSpPr>
        <xdr:cNvPr id="1167" name="楕円 1166">
          <a:extLst>
            <a:ext uri="{FF2B5EF4-FFF2-40B4-BE49-F238E27FC236}">
              <a16:creationId xmlns:a16="http://schemas.microsoft.com/office/drawing/2014/main" id="{5D08F363-ED96-44A2-879F-5DBFDAB7CAFD}"/>
            </a:ext>
          </a:extLst>
        </xdr:cNvPr>
        <xdr:cNvSpPr/>
      </xdr:nvSpPr>
      <xdr:spPr>
        <a:xfrm>
          <a:off x="19494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53340</xdr:rowOff>
    </xdr:from>
    <xdr:to>
      <xdr:col>107</xdr:col>
      <xdr:colOff>50800</xdr:colOff>
      <xdr:row>38</xdr:row>
      <xdr:rowOff>57150</xdr:rowOff>
    </xdr:to>
    <xdr:cxnSp macro="">
      <xdr:nvCxnSpPr>
        <xdr:cNvPr id="1168" name="直線コネクタ 1167">
          <a:extLst>
            <a:ext uri="{FF2B5EF4-FFF2-40B4-BE49-F238E27FC236}">
              <a16:creationId xmlns:a16="http://schemas.microsoft.com/office/drawing/2014/main" id="{CE7B1D04-2FEE-404C-99BD-05808DB1E59E}"/>
            </a:ext>
          </a:extLst>
        </xdr:cNvPr>
        <xdr:cNvCxnSpPr/>
      </xdr:nvCxnSpPr>
      <xdr:spPr>
        <a:xfrm flipV="1">
          <a:off x="19545300" y="65684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110507</xdr:rowOff>
    </xdr:from>
    <xdr:ext cx="469744" cy="259045"/>
    <xdr:sp macro="" textlink="">
      <xdr:nvSpPr>
        <xdr:cNvPr id="1169" name="n_1aveValue【認定こども園・幼稚園・保育所】&#10;一人当たり面積">
          <a:extLst>
            <a:ext uri="{FF2B5EF4-FFF2-40B4-BE49-F238E27FC236}">
              <a16:creationId xmlns:a16="http://schemas.microsoft.com/office/drawing/2014/main" id="{EF3B7DBB-C81E-4429-8C1B-B0D3B32B4CBD}"/>
            </a:ext>
          </a:extLst>
        </xdr:cNvPr>
        <xdr:cNvSpPr txBox="1"/>
      </xdr:nvSpPr>
      <xdr:spPr>
        <a:xfrm>
          <a:off x="21075727"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41927</xdr:rowOff>
    </xdr:from>
    <xdr:ext cx="469744" cy="259045"/>
    <xdr:sp macro="" textlink="">
      <xdr:nvSpPr>
        <xdr:cNvPr id="1170" name="n_2aveValue【認定こども園・幼稚園・保育所】&#10;一人当たり面積">
          <a:extLst>
            <a:ext uri="{FF2B5EF4-FFF2-40B4-BE49-F238E27FC236}">
              <a16:creationId xmlns:a16="http://schemas.microsoft.com/office/drawing/2014/main" id="{86CC28F1-F054-41BC-9467-BD57B77171DD}"/>
            </a:ext>
          </a:extLst>
        </xdr:cNvPr>
        <xdr:cNvSpPr txBox="1"/>
      </xdr:nvSpPr>
      <xdr:spPr>
        <a:xfrm>
          <a:off x="20199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60977</xdr:rowOff>
    </xdr:from>
    <xdr:ext cx="469744" cy="259045"/>
    <xdr:sp macro="" textlink="">
      <xdr:nvSpPr>
        <xdr:cNvPr id="1171" name="n_3aveValue【認定こども園・幼稚園・保育所】&#10;一人当たり面積">
          <a:extLst>
            <a:ext uri="{FF2B5EF4-FFF2-40B4-BE49-F238E27FC236}">
              <a16:creationId xmlns:a16="http://schemas.microsoft.com/office/drawing/2014/main" id="{EDADC680-13DD-474F-9AD3-87692E7FA764}"/>
            </a:ext>
          </a:extLst>
        </xdr:cNvPr>
        <xdr:cNvSpPr txBox="1"/>
      </xdr:nvSpPr>
      <xdr:spPr>
        <a:xfrm>
          <a:off x="19310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74947</xdr:rowOff>
    </xdr:from>
    <xdr:ext cx="469744" cy="259045"/>
    <xdr:sp macro="" textlink="">
      <xdr:nvSpPr>
        <xdr:cNvPr id="1172" name="n_1mainValue【認定こども園・幼稚園・保育所】&#10;一人当たり面積">
          <a:extLst>
            <a:ext uri="{FF2B5EF4-FFF2-40B4-BE49-F238E27FC236}">
              <a16:creationId xmlns:a16="http://schemas.microsoft.com/office/drawing/2014/main" id="{CBAB7681-892A-4AD0-AFBE-AA9B70B0F8DB}"/>
            </a:ext>
          </a:extLst>
        </xdr:cNvPr>
        <xdr:cNvSpPr txBox="1"/>
      </xdr:nvSpPr>
      <xdr:spPr>
        <a:xfrm>
          <a:off x="21075727"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120667</xdr:rowOff>
    </xdr:from>
    <xdr:ext cx="469744" cy="259045"/>
    <xdr:sp macro="" textlink="">
      <xdr:nvSpPr>
        <xdr:cNvPr id="1173" name="n_2mainValue【認定こども園・幼稚園・保育所】&#10;一人当たり面積">
          <a:extLst>
            <a:ext uri="{FF2B5EF4-FFF2-40B4-BE49-F238E27FC236}">
              <a16:creationId xmlns:a16="http://schemas.microsoft.com/office/drawing/2014/main" id="{7800C504-E054-44DF-BD61-7EF2CFFE9C02}"/>
            </a:ext>
          </a:extLst>
        </xdr:cNvPr>
        <xdr:cNvSpPr txBox="1"/>
      </xdr:nvSpPr>
      <xdr:spPr>
        <a:xfrm>
          <a:off x="20199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124477</xdr:rowOff>
    </xdr:from>
    <xdr:ext cx="469744" cy="259045"/>
    <xdr:sp macro="" textlink="">
      <xdr:nvSpPr>
        <xdr:cNvPr id="1174" name="n_3mainValue【認定こども園・幼稚園・保育所】&#10;一人当たり面積">
          <a:extLst>
            <a:ext uri="{FF2B5EF4-FFF2-40B4-BE49-F238E27FC236}">
              <a16:creationId xmlns:a16="http://schemas.microsoft.com/office/drawing/2014/main" id="{251D82B4-AA93-490E-A4E6-2D54609B9CE0}"/>
            </a:ext>
          </a:extLst>
        </xdr:cNvPr>
        <xdr:cNvSpPr txBox="1"/>
      </xdr:nvSpPr>
      <xdr:spPr>
        <a:xfrm>
          <a:off x="19310427"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1175" name="正方形/長方形 1174">
          <a:extLst>
            <a:ext uri="{FF2B5EF4-FFF2-40B4-BE49-F238E27FC236}">
              <a16:creationId xmlns:a16="http://schemas.microsoft.com/office/drawing/2014/main" id="{3ABDADA2-BBDC-4A72-A76B-3B9B9002E31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176" name="正方形/長方形 1175">
          <a:extLst>
            <a:ext uri="{FF2B5EF4-FFF2-40B4-BE49-F238E27FC236}">
              <a16:creationId xmlns:a16="http://schemas.microsoft.com/office/drawing/2014/main" id="{63B5DFDB-BB02-48E7-BF84-085081F153C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177" name="正方形/長方形 1176">
          <a:extLst>
            <a:ext uri="{FF2B5EF4-FFF2-40B4-BE49-F238E27FC236}">
              <a16:creationId xmlns:a16="http://schemas.microsoft.com/office/drawing/2014/main" id="{AE5E36DC-95AD-435B-8F17-3B5F1D4F451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178" name="正方形/長方形 1177">
          <a:extLst>
            <a:ext uri="{FF2B5EF4-FFF2-40B4-BE49-F238E27FC236}">
              <a16:creationId xmlns:a16="http://schemas.microsoft.com/office/drawing/2014/main" id="{CDBB73F9-9F07-4E10-85DB-71714B31898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179" name="正方形/長方形 1178">
          <a:extLst>
            <a:ext uri="{FF2B5EF4-FFF2-40B4-BE49-F238E27FC236}">
              <a16:creationId xmlns:a16="http://schemas.microsoft.com/office/drawing/2014/main" id="{9EBB571C-0FF1-4BE1-9D0D-876DD04BF95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180" name="正方形/長方形 1179">
          <a:extLst>
            <a:ext uri="{FF2B5EF4-FFF2-40B4-BE49-F238E27FC236}">
              <a16:creationId xmlns:a16="http://schemas.microsoft.com/office/drawing/2014/main" id="{CEC2A45A-8B76-4BA3-A3E2-90898986228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181" name="正方形/長方形 1180">
          <a:extLst>
            <a:ext uri="{FF2B5EF4-FFF2-40B4-BE49-F238E27FC236}">
              <a16:creationId xmlns:a16="http://schemas.microsoft.com/office/drawing/2014/main" id="{F7B7B6DB-DE33-4631-96DC-D03BE608681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182" name="正方形/長方形 1181">
          <a:extLst>
            <a:ext uri="{FF2B5EF4-FFF2-40B4-BE49-F238E27FC236}">
              <a16:creationId xmlns:a16="http://schemas.microsoft.com/office/drawing/2014/main" id="{807ACB52-D973-4234-A430-08E649E8CC1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183" name="テキスト ボックス 1182">
          <a:extLst>
            <a:ext uri="{FF2B5EF4-FFF2-40B4-BE49-F238E27FC236}">
              <a16:creationId xmlns:a16="http://schemas.microsoft.com/office/drawing/2014/main" id="{E3CF3568-AF62-4382-A669-9A8CF9FA95A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184" name="直線コネクタ 1183">
          <a:extLst>
            <a:ext uri="{FF2B5EF4-FFF2-40B4-BE49-F238E27FC236}">
              <a16:creationId xmlns:a16="http://schemas.microsoft.com/office/drawing/2014/main" id="{35C732B5-580C-49C1-AD2D-782559F3608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1185" name="テキスト ボックス 1184">
          <a:extLst>
            <a:ext uri="{FF2B5EF4-FFF2-40B4-BE49-F238E27FC236}">
              <a16:creationId xmlns:a16="http://schemas.microsoft.com/office/drawing/2014/main" id="{477F6181-5A16-4E78-8E5B-8AC4D712DC78}"/>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1186" name="直線コネクタ 1185">
          <a:extLst>
            <a:ext uri="{FF2B5EF4-FFF2-40B4-BE49-F238E27FC236}">
              <a16:creationId xmlns:a16="http://schemas.microsoft.com/office/drawing/2014/main" id="{7A0A07FD-0A9C-4EA3-A214-AA8D129BBB8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1187" name="テキスト ボックス 1186">
          <a:extLst>
            <a:ext uri="{FF2B5EF4-FFF2-40B4-BE49-F238E27FC236}">
              <a16:creationId xmlns:a16="http://schemas.microsoft.com/office/drawing/2014/main" id="{86284BBC-A48A-43D2-9DC2-5E3113811575}"/>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1188" name="直線コネクタ 1187">
          <a:extLst>
            <a:ext uri="{FF2B5EF4-FFF2-40B4-BE49-F238E27FC236}">
              <a16:creationId xmlns:a16="http://schemas.microsoft.com/office/drawing/2014/main" id="{4640E679-D327-4225-95AA-2DB2DDB5F15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1189" name="テキスト ボックス 1188">
          <a:extLst>
            <a:ext uri="{FF2B5EF4-FFF2-40B4-BE49-F238E27FC236}">
              <a16:creationId xmlns:a16="http://schemas.microsoft.com/office/drawing/2014/main" id="{53EACD6E-C138-4FEF-AC90-1485E469C44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1190" name="直線コネクタ 1189">
          <a:extLst>
            <a:ext uri="{FF2B5EF4-FFF2-40B4-BE49-F238E27FC236}">
              <a16:creationId xmlns:a16="http://schemas.microsoft.com/office/drawing/2014/main" id="{87D60E48-9746-4324-8A23-D81CC50CBA4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1191" name="テキスト ボックス 1190">
          <a:extLst>
            <a:ext uri="{FF2B5EF4-FFF2-40B4-BE49-F238E27FC236}">
              <a16:creationId xmlns:a16="http://schemas.microsoft.com/office/drawing/2014/main" id="{C15E8DF1-26F6-415B-865B-7233B29743F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1192" name="直線コネクタ 1191">
          <a:extLst>
            <a:ext uri="{FF2B5EF4-FFF2-40B4-BE49-F238E27FC236}">
              <a16:creationId xmlns:a16="http://schemas.microsoft.com/office/drawing/2014/main" id="{F397B6B3-BD48-4751-9A08-CA1EC632D53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1193" name="テキスト ボックス 1192">
          <a:extLst>
            <a:ext uri="{FF2B5EF4-FFF2-40B4-BE49-F238E27FC236}">
              <a16:creationId xmlns:a16="http://schemas.microsoft.com/office/drawing/2014/main" id="{4AFB393C-0E6D-4BAB-A964-937BB9F395D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1194" name="直線コネクタ 1193">
          <a:extLst>
            <a:ext uri="{FF2B5EF4-FFF2-40B4-BE49-F238E27FC236}">
              <a16:creationId xmlns:a16="http://schemas.microsoft.com/office/drawing/2014/main" id="{2E8BB110-D12B-4641-8C2B-3E7918FE0DF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1195" name="テキスト ボックス 1194">
          <a:extLst>
            <a:ext uri="{FF2B5EF4-FFF2-40B4-BE49-F238E27FC236}">
              <a16:creationId xmlns:a16="http://schemas.microsoft.com/office/drawing/2014/main" id="{D86088F3-B4DC-46E1-B794-621DD14CB54D}"/>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1196" name="直線コネクタ 1195">
          <a:extLst>
            <a:ext uri="{FF2B5EF4-FFF2-40B4-BE49-F238E27FC236}">
              <a16:creationId xmlns:a16="http://schemas.microsoft.com/office/drawing/2014/main" id="{27C26768-AD34-409E-872D-B8415D4EDB0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1197" name="テキスト ボックス 1196">
          <a:extLst>
            <a:ext uri="{FF2B5EF4-FFF2-40B4-BE49-F238E27FC236}">
              <a16:creationId xmlns:a16="http://schemas.microsoft.com/office/drawing/2014/main" id="{A0AB59A5-A848-42BE-BF4F-E246C936D172}"/>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1198" name="【学校施設】&#10;有形固定資産減価償却率グラフ枠">
          <a:extLst>
            <a:ext uri="{FF2B5EF4-FFF2-40B4-BE49-F238E27FC236}">
              <a16:creationId xmlns:a16="http://schemas.microsoft.com/office/drawing/2014/main" id="{3C802ADF-168F-4915-9DB2-E873B063EDA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1199" name="直線コネクタ 1198">
          <a:extLst>
            <a:ext uri="{FF2B5EF4-FFF2-40B4-BE49-F238E27FC236}">
              <a16:creationId xmlns:a16="http://schemas.microsoft.com/office/drawing/2014/main" id="{86CD3A41-6F3E-45C6-9681-3B247ACE0208}"/>
            </a:ext>
          </a:extLst>
        </xdr:cNvPr>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1200" name="【学校施設】&#10;有形固定資産減価償却率最小値テキスト">
          <a:extLst>
            <a:ext uri="{FF2B5EF4-FFF2-40B4-BE49-F238E27FC236}">
              <a16:creationId xmlns:a16="http://schemas.microsoft.com/office/drawing/2014/main" id="{5E85F411-0884-42BC-9A1B-C8F1314E8D2C}"/>
            </a:ext>
          </a:extLst>
        </xdr:cNvPr>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1201" name="直線コネクタ 1200">
          <a:extLst>
            <a:ext uri="{FF2B5EF4-FFF2-40B4-BE49-F238E27FC236}">
              <a16:creationId xmlns:a16="http://schemas.microsoft.com/office/drawing/2014/main" id="{7387BBBB-D1B1-47E7-9739-7FD3DEF16CED}"/>
            </a:ext>
          </a:extLst>
        </xdr:cNvPr>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1202" name="【学校施設】&#10;有形固定資産減価償却率最大値テキスト">
          <a:extLst>
            <a:ext uri="{FF2B5EF4-FFF2-40B4-BE49-F238E27FC236}">
              <a16:creationId xmlns:a16="http://schemas.microsoft.com/office/drawing/2014/main" id="{22AA6BD1-9BDE-416C-94CD-BEEEB39B08A2}"/>
            </a:ext>
          </a:extLst>
        </xdr:cNvPr>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1203" name="直線コネクタ 1202">
          <a:extLst>
            <a:ext uri="{FF2B5EF4-FFF2-40B4-BE49-F238E27FC236}">
              <a16:creationId xmlns:a16="http://schemas.microsoft.com/office/drawing/2014/main" id="{83B5BD28-342B-457D-A6E9-B95F097BB7EB}"/>
            </a:ext>
          </a:extLst>
        </xdr:cNvPr>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49547</xdr:rowOff>
    </xdr:from>
    <xdr:ext cx="405111" cy="259045"/>
    <xdr:sp macro="" textlink="">
      <xdr:nvSpPr>
        <xdr:cNvPr id="1204" name="【学校施設】&#10;有形固定資産減価償却率平均値テキスト">
          <a:extLst>
            <a:ext uri="{FF2B5EF4-FFF2-40B4-BE49-F238E27FC236}">
              <a16:creationId xmlns:a16="http://schemas.microsoft.com/office/drawing/2014/main" id="{7B1362E2-06CD-419C-82D3-D02E9A738475}"/>
            </a:ext>
          </a:extLst>
        </xdr:cNvPr>
        <xdr:cNvSpPr txBox="1"/>
      </xdr:nvSpPr>
      <xdr:spPr>
        <a:xfrm>
          <a:off x="16357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1205" name="フローチャート: 判断 1204">
          <a:extLst>
            <a:ext uri="{FF2B5EF4-FFF2-40B4-BE49-F238E27FC236}">
              <a16:creationId xmlns:a16="http://schemas.microsoft.com/office/drawing/2014/main" id="{59A2EB0F-A462-4A1B-A91A-D1CD1EEBB606}"/>
            </a:ext>
          </a:extLst>
        </xdr:cNvPr>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1206" name="フローチャート: 判断 1205">
          <a:extLst>
            <a:ext uri="{FF2B5EF4-FFF2-40B4-BE49-F238E27FC236}">
              <a16:creationId xmlns:a16="http://schemas.microsoft.com/office/drawing/2014/main" id="{D59ADED4-F956-435C-8311-BF6FCF4BF1EF}"/>
            </a:ext>
          </a:extLst>
        </xdr:cNvPr>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1207" name="フローチャート: 判断 1206">
          <a:extLst>
            <a:ext uri="{FF2B5EF4-FFF2-40B4-BE49-F238E27FC236}">
              <a16:creationId xmlns:a16="http://schemas.microsoft.com/office/drawing/2014/main" id="{105E88F7-69F1-4BAC-9BB7-A2E78CA1F8CA}"/>
            </a:ext>
          </a:extLst>
        </xdr:cNvPr>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1208" name="フローチャート: 判断 1207">
          <a:extLst>
            <a:ext uri="{FF2B5EF4-FFF2-40B4-BE49-F238E27FC236}">
              <a16:creationId xmlns:a16="http://schemas.microsoft.com/office/drawing/2014/main" id="{1D08B2FC-DB69-4C43-A7FA-0BEC9D44AF1C}"/>
            </a:ext>
          </a:extLst>
        </xdr:cNvPr>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1209" name="テキスト ボックス 1208">
          <a:extLst>
            <a:ext uri="{FF2B5EF4-FFF2-40B4-BE49-F238E27FC236}">
              <a16:creationId xmlns:a16="http://schemas.microsoft.com/office/drawing/2014/main" id="{D8CF1487-E5E0-4A9C-AE51-24832725285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1210" name="テキスト ボックス 1209">
          <a:extLst>
            <a:ext uri="{FF2B5EF4-FFF2-40B4-BE49-F238E27FC236}">
              <a16:creationId xmlns:a16="http://schemas.microsoft.com/office/drawing/2014/main" id="{5B2D7263-1D6A-4023-96D1-EB60B77E963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1211" name="テキスト ボックス 1210">
          <a:extLst>
            <a:ext uri="{FF2B5EF4-FFF2-40B4-BE49-F238E27FC236}">
              <a16:creationId xmlns:a16="http://schemas.microsoft.com/office/drawing/2014/main" id="{F6D30820-D8B9-4DE1-8DDB-118F10F6483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1212" name="テキスト ボックス 1211">
          <a:extLst>
            <a:ext uri="{FF2B5EF4-FFF2-40B4-BE49-F238E27FC236}">
              <a16:creationId xmlns:a16="http://schemas.microsoft.com/office/drawing/2014/main" id="{4CF9F094-2A99-4BAA-B933-4E51407CAFB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1213" name="テキスト ボックス 1212">
          <a:extLst>
            <a:ext uri="{FF2B5EF4-FFF2-40B4-BE49-F238E27FC236}">
              <a16:creationId xmlns:a16="http://schemas.microsoft.com/office/drawing/2014/main" id="{5031BE59-58FE-4053-83A3-4D9CEFE9C69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80645</xdr:rowOff>
    </xdr:from>
    <xdr:to>
      <xdr:col>85</xdr:col>
      <xdr:colOff>177800</xdr:colOff>
      <xdr:row>59</xdr:row>
      <xdr:rowOff>10795</xdr:rowOff>
    </xdr:to>
    <xdr:sp macro="" textlink="">
      <xdr:nvSpPr>
        <xdr:cNvPr id="1214" name="楕円 1213">
          <a:extLst>
            <a:ext uri="{FF2B5EF4-FFF2-40B4-BE49-F238E27FC236}">
              <a16:creationId xmlns:a16="http://schemas.microsoft.com/office/drawing/2014/main" id="{4168961A-B88E-43B3-B6F6-C487EAA236E3}"/>
            </a:ext>
          </a:extLst>
        </xdr:cNvPr>
        <xdr:cNvSpPr/>
      </xdr:nvSpPr>
      <xdr:spPr>
        <a:xfrm>
          <a:off x="162687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103522</xdr:rowOff>
    </xdr:from>
    <xdr:ext cx="405111" cy="259045"/>
    <xdr:sp macro="" textlink="">
      <xdr:nvSpPr>
        <xdr:cNvPr id="1215" name="【学校施設】&#10;有形固定資産減価償却率該当値テキスト">
          <a:extLst>
            <a:ext uri="{FF2B5EF4-FFF2-40B4-BE49-F238E27FC236}">
              <a16:creationId xmlns:a16="http://schemas.microsoft.com/office/drawing/2014/main" id="{DDB2E950-BA6D-4D2A-AA87-206AAE0012BA}"/>
            </a:ext>
          </a:extLst>
        </xdr:cNvPr>
        <xdr:cNvSpPr txBox="1"/>
      </xdr:nvSpPr>
      <xdr:spPr>
        <a:xfrm>
          <a:off x="16357600"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105410</xdr:rowOff>
    </xdr:from>
    <xdr:to>
      <xdr:col>81</xdr:col>
      <xdr:colOff>101600</xdr:colOff>
      <xdr:row>59</xdr:row>
      <xdr:rowOff>35560</xdr:rowOff>
    </xdr:to>
    <xdr:sp macro="" textlink="">
      <xdr:nvSpPr>
        <xdr:cNvPr id="1216" name="楕円 1215">
          <a:extLst>
            <a:ext uri="{FF2B5EF4-FFF2-40B4-BE49-F238E27FC236}">
              <a16:creationId xmlns:a16="http://schemas.microsoft.com/office/drawing/2014/main" id="{BC381132-B2F0-4DD7-AEAE-B2A147C29221}"/>
            </a:ext>
          </a:extLst>
        </xdr:cNvPr>
        <xdr:cNvSpPr/>
      </xdr:nvSpPr>
      <xdr:spPr>
        <a:xfrm>
          <a:off x="154305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131445</xdr:rowOff>
    </xdr:from>
    <xdr:to>
      <xdr:col>85</xdr:col>
      <xdr:colOff>127000</xdr:colOff>
      <xdr:row>58</xdr:row>
      <xdr:rowOff>156210</xdr:rowOff>
    </xdr:to>
    <xdr:cxnSp macro="">
      <xdr:nvCxnSpPr>
        <xdr:cNvPr id="1217" name="直線コネクタ 1216">
          <a:extLst>
            <a:ext uri="{FF2B5EF4-FFF2-40B4-BE49-F238E27FC236}">
              <a16:creationId xmlns:a16="http://schemas.microsoft.com/office/drawing/2014/main" id="{8E88B9A5-746E-4F54-808C-D943090294AD}"/>
            </a:ext>
          </a:extLst>
        </xdr:cNvPr>
        <xdr:cNvCxnSpPr/>
      </xdr:nvCxnSpPr>
      <xdr:spPr>
        <a:xfrm flipV="1">
          <a:off x="15481300" y="1007554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135890</xdr:rowOff>
    </xdr:from>
    <xdr:to>
      <xdr:col>76</xdr:col>
      <xdr:colOff>165100</xdr:colOff>
      <xdr:row>59</xdr:row>
      <xdr:rowOff>66040</xdr:rowOff>
    </xdr:to>
    <xdr:sp macro="" textlink="">
      <xdr:nvSpPr>
        <xdr:cNvPr id="1218" name="楕円 1217">
          <a:extLst>
            <a:ext uri="{FF2B5EF4-FFF2-40B4-BE49-F238E27FC236}">
              <a16:creationId xmlns:a16="http://schemas.microsoft.com/office/drawing/2014/main" id="{4742D257-DBDF-472A-BB94-64EAB4B75553}"/>
            </a:ext>
          </a:extLst>
        </xdr:cNvPr>
        <xdr:cNvSpPr/>
      </xdr:nvSpPr>
      <xdr:spPr>
        <a:xfrm>
          <a:off x="14541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156210</xdr:rowOff>
    </xdr:from>
    <xdr:to>
      <xdr:col>81</xdr:col>
      <xdr:colOff>50800</xdr:colOff>
      <xdr:row>59</xdr:row>
      <xdr:rowOff>15240</xdr:rowOff>
    </xdr:to>
    <xdr:cxnSp macro="">
      <xdr:nvCxnSpPr>
        <xdr:cNvPr id="1219" name="直線コネクタ 1218">
          <a:extLst>
            <a:ext uri="{FF2B5EF4-FFF2-40B4-BE49-F238E27FC236}">
              <a16:creationId xmlns:a16="http://schemas.microsoft.com/office/drawing/2014/main" id="{B18D7DD2-2D50-4864-9238-9ED17FCDB5B6}"/>
            </a:ext>
          </a:extLst>
        </xdr:cNvPr>
        <xdr:cNvCxnSpPr/>
      </xdr:nvCxnSpPr>
      <xdr:spPr>
        <a:xfrm flipV="1">
          <a:off x="14592300" y="101003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149225</xdr:rowOff>
    </xdr:from>
    <xdr:to>
      <xdr:col>72</xdr:col>
      <xdr:colOff>38100</xdr:colOff>
      <xdr:row>59</xdr:row>
      <xdr:rowOff>79375</xdr:rowOff>
    </xdr:to>
    <xdr:sp macro="" textlink="">
      <xdr:nvSpPr>
        <xdr:cNvPr id="1220" name="楕円 1219">
          <a:extLst>
            <a:ext uri="{FF2B5EF4-FFF2-40B4-BE49-F238E27FC236}">
              <a16:creationId xmlns:a16="http://schemas.microsoft.com/office/drawing/2014/main" id="{83941B6E-FB5F-430C-ADD0-776AE94CCAA2}"/>
            </a:ext>
          </a:extLst>
        </xdr:cNvPr>
        <xdr:cNvSpPr/>
      </xdr:nvSpPr>
      <xdr:spPr>
        <a:xfrm>
          <a:off x="13652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15240</xdr:rowOff>
    </xdr:from>
    <xdr:to>
      <xdr:col>76</xdr:col>
      <xdr:colOff>114300</xdr:colOff>
      <xdr:row>59</xdr:row>
      <xdr:rowOff>28575</xdr:rowOff>
    </xdr:to>
    <xdr:cxnSp macro="">
      <xdr:nvCxnSpPr>
        <xdr:cNvPr id="1221" name="直線コネクタ 1220">
          <a:extLst>
            <a:ext uri="{FF2B5EF4-FFF2-40B4-BE49-F238E27FC236}">
              <a16:creationId xmlns:a16="http://schemas.microsoft.com/office/drawing/2014/main" id="{1D4F81F0-3580-428E-94B6-954CD197871F}"/>
            </a:ext>
          </a:extLst>
        </xdr:cNvPr>
        <xdr:cNvCxnSpPr/>
      </xdr:nvCxnSpPr>
      <xdr:spPr>
        <a:xfrm flipV="1">
          <a:off x="13703300" y="1013079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13352</xdr:rowOff>
    </xdr:from>
    <xdr:ext cx="405111" cy="259045"/>
    <xdr:sp macro="" textlink="">
      <xdr:nvSpPr>
        <xdr:cNvPr id="1222" name="n_1aveValue【学校施設】&#10;有形固定資産減価償却率">
          <a:extLst>
            <a:ext uri="{FF2B5EF4-FFF2-40B4-BE49-F238E27FC236}">
              <a16:creationId xmlns:a16="http://schemas.microsoft.com/office/drawing/2014/main" id="{E8610C9C-6A16-4CD3-A14C-CD9BB587B5F7}"/>
            </a:ext>
          </a:extLst>
        </xdr:cNvPr>
        <xdr:cNvSpPr txBox="1"/>
      </xdr:nvSpPr>
      <xdr:spPr>
        <a:xfrm>
          <a:off x="152660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17162</xdr:rowOff>
    </xdr:from>
    <xdr:ext cx="405111" cy="259045"/>
    <xdr:sp macro="" textlink="">
      <xdr:nvSpPr>
        <xdr:cNvPr id="1223" name="n_2aveValue【学校施設】&#10;有形固定資産減価償却率">
          <a:extLst>
            <a:ext uri="{FF2B5EF4-FFF2-40B4-BE49-F238E27FC236}">
              <a16:creationId xmlns:a16="http://schemas.microsoft.com/office/drawing/2014/main" id="{B0BFA616-CCB0-45E7-B7D4-4EFC0412C261}"/>
            </a:ext>
          </a:extLst>
        </xdr:cNvPr>
        <xdr:cNvSpPr txBox="1"/>
      </xdr:nvSpPr>
      <xdr:spPr>
        <a:xfrm>
          <a:off x="14389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24782</xdr:rowOff>
    </xdr:from>
    <xdr:ext cx="405111" cy="259045"/>
    <xdr:sp macro="" textlink="">
      <xdr:nvSpPr>
        <xdr:cNvPr id="1224" name="n_3aveValue【学校施設】&#10;有形固定資産減価償却率">
          <a:extLst>
            <a:ext uri="{FF2B5EF4-FFF2-40B4-BE49-F238E27FC236}">
              <a16:creationId xmlns:a16="http://schemas.microsoft.com/office/drawing/2014/main" id="{441EA953-4538-4C0C-84E6-8FCA9BF61F3D}"/>
            </a:ext>
          </a:extLst>
        </xdr:cNvPr>
        <xdr:cNvSpPr txBox="1"/>
      </xdr:nvSpPr>
      <xdr:spPr>
        <a:xfrm>
          <a:off x="13500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52087</xdr:rowOff>
    </xdr:from>
    <xdr:ext cx="405111" cy="259045"/>
    <xdr:sp macro="" textlink="">
      <xdr:nvSpPr>
        <xdr:cNvPr id="1225" name="n_1mainValue【学校施設】&#10;有形固定資産減価償却率">
          <a:extLst>
            <a:ext uri="{FF2B5EF4-FFF2-40B4-BE49-F238E27FC236}">
              <a16:creationId xmlns:a16="http://schemas.microsoft.com/office/drawing/2014/main" id="{AD2AE4F3-71D7-4089-9E77-2BD1223A95CD}"/>
            </a:ext>
          </a:extLst>
        </xdr:cNvPr>
        <xdr:cNvSpPr txBox="1"/>
      </xdr:nvSpPr>
      <xdr:spPr>
        <a:xfrm>
          <a:off x="152660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82567</xdr:rowOff>
    </xdr:from>
    <xdr:ext cx="405111" cy="259045"/>
    <xdr:sp macro="" textlink="">
      <xdr:nvSpPr>
        <xdr:cNvPr id="1226" name="n_2mainValue【学校施設】&#10;有形固定資産減価償却率">
          <a:extLst>
            <a:ext uri="{FF2B5EF4-FFF2-40B4-BE49-F238E27FC236}">
              <a16:creationId xmlns:a16="http://schemas.microsoft.com/office/drawing/2014/main" id="{355996FF-4441-4E58-A32F-B87BCC5B83EA}"/>
            </a:ext>
          </a:extLst>
        </xdr:cNvPr>
        <xdr:cNvSpPr txBox="1"/>
      </xdr:nvSpPr>
      <xdr:spPr>
        <a:xfrm>
          <a:off x="14389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95902</xdr:rowOff>
    </xdr:from>
    <xdr:ext cx="405111" cy="259045"/>
    <xdr:sp macro="" textlink="">
      <xdr:nvSpPr>
        <xdr:cNvPr id="1227" name="n_3mainValue【学校施設】&#10;有形固定資産減価償却率">
          <a:extLst>
            <a:ext uri="{FF2B5EF4-FFF2-40B4-BE49-F238E27FC236}">
              <a16:creationId xmlns:a16="http://schemas.microsoft.com/office/drawing/2014/main" id="{31BE9992-A31B-4CBB-8A12-AE06DFE39F3B}"/>
            </a:ext>
          </a:extLst>
        </xdr:cNvPr>
        <xdr:cNvSpPr txBox="1"/>
      </xdr:nvSpPr>
      <xdr:spPr>
        <a:xfrm>
          <a:off x="135007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1228" name="正方形/長方形 1227">
          <a:extLst>
            <a:ext uri="{FF2B5EF4-FFF2-40B4-BE49-F238E27FC236}">
              <a16:creationId xmlns:a16="http://schemas.microsoft.com/office/drawing/2014/main" id="{A32FF40E-6B03-4AE5-B3FD-84265F5A18B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1229" name="正方形/長方形 1228">
          <a:extLst>
            <a:ext uri="{FF2B5EF4-FFF2-40B4-BE49-F238E27FC236}">
              <a16:creationId xmlns:a16="http://schemas.microsoft.com/office/drawing/2014/main" id="{3EA6647D-3BE0-4397-88DA-F049AA6A9F6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1230" name="正方形/長方形 1229">
          <a:extLst>
            <a:ext uri="{FF2B5EF4-FFF2-40B4-BE49-F238E27FC236}">
              <a16:creationId xmlns:a16="http://schemas.microsoft.com/office/drawing/2014/main" id="{D227B83F-9281-4FEB-86E5-9852E425D7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1231" name="正方形/長方形 1230">
          <a:extLst>
            <a:ext uri="{FF2B5EF4-FFF2-40B4-BE49-F238E27FC236}">
              <a16:creationId xmlns:a16="http://schemas.microsoft.com/office/drawing/2014/main" id="{84F6A6FD-7DDC-40B9-B5E7-CFA3F1A05D9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1232" name="正方形/長方形 1231">
          <a:extLst>
            <a:ext uri="{FF2B5EF4-FFF2-40B4-BE49-F238E27FC236}">
              <a16:creationId xmlns:a16="http://schemas.microsoft.com/office/drawing/2014/main" id="{38A6DF93-F9AE-4B4B-9B97-623A02E4B74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1233" name="正方形/長方形 1232">
          <a:extLst>
            <a:ext uri="{FF2B5EF4-FFF2-40B4-BE49-F238E27FC236}">
              <a16:creationId xmlns:a16="http://schemas.microsoft.com/office/drawing/2014/main" id="{902FC86E-6A6C-4590-A082-770A24251BA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1234" name="正方形/長方形 1233">
          <a:extLst>
            <a:ext uri="{FF2B5EF4-FFF2-40B4-BE49-F238E27FC236}">
              <a16:creationId xmlns:a16="http://schemas.microsoft.com/office/drawing/2014/main" id="{0E4C98AC-C5CC-4203-8BF3-244DF1E711A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1235" name="正方形/長方形 1234">
          <a:extLst>
            <a:ext uri="{FF2B5EF4-FFF2-40B4-BE49-F238E27FC236}">
              <a16:creationId xmlns:a16="http://schemas.microsoft.com/office/drawing/2014/main" id="{1B8F9496-2DFF-4B6D-B464-A8B5260E34E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1236" name="テキスト ボックス 1235">
          <a:extLst>
            <a:ext uri="{FF2B5EF4-FFF2-40B4-BE49-F238E27FC236}">
              <a16:creationId xmlns:a16="http://schemas.microsoft.com/office/drawing/2014/main" id="{90806560-1060-4C23-8D4B-A87144EBA67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1237" name="直線コネクタ 1236">
          <a:extLst>
            <a:ext uri="{FF2B5EF4-FFF2-40B4-BE49-F238E27FC236}">
              <a16:creationId xmlns:a16="http://schemas.microsoft.com/office/drawing/2014/main" id="{820A582F-D94D-4BC4-9991-5E686600DD6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1238" name="テキスト ボックス 1237">
          <a:extLst>
            <a:ext uri="{FF2B5EF4-FFF2-40B4-BE49-F238E27FC236}">
              <a16:creationId xmlns:a16="http://schemas.microsoft.com/office/drawing/2014/main" id="{ACAFFCDA-0B4B-417B-94B1-1984186641D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1239" name="直線コネクタ 1238">
          <a:extLst>
            <a:ext uri="{FF2B5EF4-FFF2-40B4-BE49-F238E27FC236}">
              <a16:creationId xmlns:a16="http://schemas.microsoft.com/office/drawing/2014/main" id="{155D3340-1533-452F-A306-E112171C94E6}"/>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1240" name="テキスト ボックス 1239">
          <a:extLst>
            <a:ext uri="{FF2B5EF4-FFF2-40B4-BE49-F238E27FC236}">
              <a16:creationId xmlns:a16="http://schemas.microsoft.com/office/drawing/2014/main" id="{BA3231EF-31CF-4831-8D67-0127D887E78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1241" name="直線コネクタ 1240">
          <a:extLst>
            <a:ext uri="{FF2B5EF4-FFF2-40B4-BE49-F238E27FC236}">
              <a16:creationId xmlns:a16="http://schemas.microsoft.com/office/drawing/2014/main" id="{A8C9F2C0-22B7-48C2-BFAD-532321CBDD3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1242" name="テキスト ボックス 1241">
          <a:extLst>
            <a:ext uri="{FF2B5EF4-FFF2-40B4-BE49-F238E27FC236}">
              <a16:creationId xmlns:a16="http://schemas.microsoft.com/office/drawing/2014/main" id="{8826257F-C117-4200-A815-3E4B7B2AF901}"/>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1243" name="直線コネクタ 1242">
          <a:extLst>
            <a:ext uri="{FF2B5EF4-FFF2-40B4-BE49-F238E27FC236}">
              <a16:creationId xmlns:a16="http://schemas.microsoft.com/office/drawing/2014/main" id="{2B7E6DA7-0CEC-45A3-94F2-45385533EEA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1244" name="テキスト ボックス 1243">
          <a:extLst>
            <a:ext uri="{FF2B5EF4-FFF2-40B4-BE49-F238E27FC236}">
              <a16:creationId xmlns:a16="http://schemas.microsoft.com/office/drawing/2014/main" id="{DB691DB6-A9D5-488B-9328-D7F072EB6BEA}"/>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1245" name="直線コネクタ 1244">
          <a:extLst>
            <a:ext uri="{FF2B5EF4-FFF2-40B4-BE49-F238E27FC236}">
              <a16:creationId xmlns:a16="http://schemas.microsoft.com/office/drawing/2014/main" id="{B62DD880-D995-4F2B-93A0-1D6DBAE0FF6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1246" name="テキスト ボックス 1245">
          <a:extLst>
            <a:ext uri="{FF2B5EF4-FFF2-40B4-BE49-F238E27FC236}">
              <a16:creationId xmlns:a16="http://schemas.microsoft.com/office/drawing/2014/main" id="{CCD0EE0E-0F67-478F-BCE4-3E4169051BA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1247" name="直線コネクタ 1246">
          <a:extLst>
            <a:ext uri="{FF2B5EF4-FFF2-40B4-BE49-F238E27FC236}">
              <a16:creationId xmlns:a16="http://schemas.microsoft.com/office/drawing/2014/main" id="{A57CCE55-CA78-4E92-B5CD-9D3DF3901AD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1248" name="テキスト ボックス 1247">
          <a:extLst>
            <a:ext uri="{FF2B5EF4-FFF2-40B4-BE49-F238E27FC236}">
              <a16:creationId xmlns:a16="http://schemas.microsoft.com/office/drawing/2014/main" id="{2CF00689-C22A-4BE1-A4E0-D1A12EFAA0D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1249" name="【学校施設】&#10;一人当たり面積グラフ枠">
          <a:extLst>
            <a:ext uri="{FF2B5EF4-FFF2-40B4-BE49-F238E27FC236}">
              <a16:creationId xmlns:a16="http://schemas.microsoft.com/office/drawing/2014/main" id="{04CC8570-DB5C-4694-A1AD-7206DC8473A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1250" name="直線コネクタ 1249">
          <a:extLst>
            <a:ext uri="{FF2B5EF4-FFF2-40B4-BE49-F238E27FC236}">
              <a16:creationId xmlns:a16="http://schemas.microsoft.com/office/drawing/2014/main" id="{69CC4E7C-26A3-4D41-B497-32F9F4CFF5B5}"/>
            </a:ext>
          </a:extLst>
        </xdr:cNvPr>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1251" name="【学校施設】&#10;一人当たり面積最小値テキスト">
          <a:extLst>
            <a:ext uri="{FF2B5EF4-FFF2-40B4-BE49-F238E27FC236}">
              <a16:creationId xmlns:a16="http://schemas.microsoft.com/office/drawing/2014/main" id="{D0CBD1EA-AAE9-4607-A365-3E54CFC90B7F}"/>
            </a:ext>
          </a:extLst>
        </xdr:cNvPr>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1252" name="直線コネクタ 1251">
          <a:extLst>
            <a:ext uri="{FF2B5EF4-FFF2-40B4-BE49-F238E27FC236}">
              <a16:creationId xmlns:a16="http://schemas.microsoft.com/office/drawing/2014/main" id="{AEECDDD9-9887-4E3C-8836-1B164548ADDC}"/>
            </a:ext>
          </a:extLst>
        </xdr:cNvPr>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1253" name="【学校施設】&#10;一人当たり面積最大値テキスト">
          <a:extLst>
            <a:ext uri="{FF2B5EF4-FFF2-40B4-BE49-F238E27FC236}">
              <a16:creationId xmlns:a16="http://schemas.microsoft.com/office/drawing/2014/main" id="{56BAFC4F-7764-494B-856F-F79096FD7ACC}"/>
            </a:ext>
          </a:extLst>
        </xdr:cNvPr>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1254" name="直線コネクタ 1253">
          <a:extLst>
            <a:ext uri="{FF2B5EF4-FFF2-40B4-BE49-F238E27FC236}">
              <a16:creationId xmlns:a16="http://schemas.microsoft.com/office/drawing/2014/main" id="{CC5F307A-9EF8-49CD-AC87-F30C0E004359}"/>
            </a:ext>
          </a:extLst>
        </xdr:cNvPr>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41470</xdr:rowOff>
    </xdr:from>
    <xdr:ext cx="469744" cy="259045"/>
    <xdr:sp macro="" textlink="">
      <xdr:nvSpPr>
        <xdr:cNvPr id="1255" name="【学校施設】&#10;一人当たり面積平均値テキスト">
          <a:extLst>
            <a:ext uri="{FF2B5EF4-FFF2-40B4-BE49-F238E27FC236}">
              <a16:creationId xmlns:a16="http://schemas.microsoft.com/office/drawing/2014/main" id="{9061C443-E9D4-4143-A377-1B2E6A853A46}"/>
            </a:ext>
          </a:extLst>
        </xdr:cNvPr>
        <xdr:cNvSpPr txBox="1"/>
      </xdr:nvSpPr>
      <xdr:spPr>
        <a:xfrm>
          <a:off x="22199600" y="1067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1256" name="フローチャート: 判断 1255">
          <a:extLst>
            <a:ext uri="{FF2B5EF4-FFF2-40B4-BE49-F238E27FC236}">
              <a16:creationId xmlns:a16="http://schemas.microsoft.com/office/drawing/2014/main" id="{051D9B9E-DB07-4174-B463-B77918AF4F8B}"/>
            </a:ext>
          </a:extLst>
        </xdr:cNvPr>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1257" name="フローチャート: 判断 1256">
          <a:extLst>
            <a:ext uri="{FF2B5EF4-FFF2-40B4-BE49-F238E27FC236}">
              <a16:creationId xmlns:a16="http://schemas.microsoft.com/office/drawing/2014/main" id="{A3DA7D42-B5B4-4E91-8DE9-4B3958A31D58}"/>
            </a:ext>
          </a:extLst>
        </xdr:cNvPr>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1258" name="フローチャート: 判断 1257">
          <a:extLst>
            <a:ext uri="{FF2B5EF4-FFF2-40B4-BE49-F238E27FC236}">
              <a16:creationId xmlns:a16="http://schemas.microsoft.com/office/drawing/2014/main" id="{4CE59F94-7599-4272-994F-9E0B116EB834}"/>
            </a:ext>
          </a:extLst>
        </xdr:cNvPr>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1259" name="フローチャート: 判断 1258">
          <a:extLst>
            <a:ext uri="{FF2B5EF4-FFF2-40B4-BE49-F238E27FC236}">
              <a16:creationId xmlns:a16="http://schemas.microsoft.com/office/drawing/2014/main" id="{980E2332-DB09-4027-984C-9FC9A3CE803A}"/>
            </a:ext>
          </a:extLst>
        </xdr:cNvPr>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1260" name="テキスト ボックス 1259">
          <a:extLst>
            <a:ext uri="{FF2B5EF4-FFF2-40B4-BE49-F238E27FC236}">
              <a16:creationId xmlns:a16="http://schemas.microsoft.com/office/drawing/2014/main" id="{9D8230DD-8B9E-40E6-81B0-0A001D341C8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1261" name="テキスト ボックス 1260">
          <a:extLst>
            <a:ext uri="{FF2B5EF4-FFF2-40B4-BE49-F238E27FC236}">
              <a16:creationId xmlns:a16="http://schemas.microsoft.com/office/drawing/2014/main" id="{233DFA01-EB2B-424F-8171-91AC2B39850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1262" name="テキスト ボックス 1261">
          <a:extLst>
            <a:ext uri="{FF2B5EF4-FFF2-40B4-BE49-F238E27FC236}">
              <a16:creationId xmlns:a16="http://schemas.microsoft.com/office/drawing/2014/main" id="{B333FA7E-F8D3-4CE4-9B5F-DE52E1D0044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1263" name="テキスト ボックス 1262">
          <a:extLst>
            <a:ext uri="{FF2B5EF4-FFF2-40B4-BE49-F238E27FC236}">
              <a16:creationId xmlns:a16="http://schemas.microsoft.com/office/drawing/2014/main" id="{88BD11F2-56F5-45F8-9459-3C56881D46C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1264" name="テキスト ボックス 1263">
          <a:extLst>
            <a:ext uri="{FF2B5EF4-FFF2-40B4-BE49-F238E27FC236}">
              <a16:creationId xmlns:a16="http://schemas.microsoft.com/office/drawing/2014/main" id="{0457CE2A-30D1-4800-B579-95433A6FC43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41554</xdr:rowOff>
    </xdr:from>
    <xdr:to>
      <xdr:col>116</xdr:col>
      <xdr:colOff>114300</xdr:colOff>
      <xdr:row>62</xdr:row>
      <xdr:rowOff>143154</xdr:rowOff>
    </xdr:to>
    <xdr:sp macro="" textlink="">
      <xdr:nvSpPr>
        <xdr:cNvPr id="1265" name="楕円 1264">
          <a:extLst>
            <a:ext uri="{FF2B5EF4-FFF2-40B4-BE49-F238E27FC236}">
              <a16:creationId xmlns:a16="http://schemas.microsoft.com/office/drawing/2014/main" id="{1E05B2CA-47BE-49D9-8E1E-C217DAECB8CE}"/>
            </a:ext>
          </a:extLst>
        </xdr:cNvPr>
        <xdr:cNvSpPr/>
      </xdr:nvSpPr>
      <xdr:spPr>
        <a:xfrm>
          <a:off x="22110700" y="1067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64431</xdr:rowOff>
    </xdr:from>
    <xdr:ext cx="469744" cy="259045"/>
    <xdr:sp macro="" textlink="">
      <xdr:nvSpPr>
        <xdr:cNvPr id="1266" name="【学校施設】&#10;一人当たり面積該当値テキスト">
          <a:extLst>
            <a:ext uri="{FF2B5EF4-FFF2-40B4-BE49-F238E27FC236}">
              <a16:creationId xmlns:a16="http://schemas.microsoft.com/office/drawing/2014/main" id="{8D549F58-35A1-486D-B978-D8914E684DF4}"/>
            </a:ext>
          </a:extLst>
        </xdr:cNvPr>
        <xdr:cNvSpPr txBox="1"/>
      </xdr:nvSpPr>
      <xdr:spPr>
        <a:xfrm>
          <a:off x="22199600" y="1052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46584</xdr:rowOff>
    </xdr:from>
    <xdr:to>
      <xdr:col>112</xdr:col>
      <xdr:colOff>38100</xdr:colOff>
      <xdr:row>62</xdr:row>
      <xdr:rowOff>148184</xdr:rowOff>
    </xdr:to>
    <xdr:sp macro="" textlink="">
      <xdr:nvSpPr>
        <xdr:cNvPr id="1267" name="楕円 1266">
          <a:extLst>
            <a:ext uri="{FF2B5EF4-FFF2-40B4-BE49-F238E27FC236}">
              <a16:creationId xmlns:a16="http://schemas.microsoft.com/office/drawing/2014/main" id="{FD157892-191F-4D05-B92D-1A45A272D7CD}"/>
            </a:ext>
          </a:extLst>
        </xdr:cNvPr>
        <xdr:cNvSpPr/>
      </xdr:nvSpPr>
      <xdr:spPr>
        <a:xfrm>
          <a:off x="21272500" y="1067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92354</xdr:rowOff>
    </xdr:from>
    <xdr:to>
      <xdr:col>116</xdr:col>
      <xdr:colOff>63500</xdr:colOff>
      <xdr:row>62</xdr:row>
      <xdr:rowOff>97384</xdr:rowOff>
    </xdr:to>
    <xdr:cxnSp macro="">
      <xdr:nvCxnSpPr>
        <xdr:cNvPr id="1268" name="直線コネクタ 1267">
          <a:extLst>
            <a:ext uri="{FF2B5EF4-FFF2-40B4-BE49-F238E27FC236}">
              <a16:creationId xmlns:a16="http://schemas.microsoft.com/office/drawing/2014/main" id="{114FB0C4-BC22-409B-BF91-48ABACAAC29F}"/>
            </a:ext>
          </a:extLst>
        </xdr:cNvPr>
        <xdr:cNvCxnSpPr/>
      </xdr:nvCxnSpPr>
      <xdr:spPr>
        <a:xfrm flipV="1">
          <a:off x="21323300" y="10722254"/>
          <a:ext cx="8382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48870</xdr:rowOff>
    </xdr:from>
    <xdr:to>
      <xdr:col>107</xdr:col>
      <xdr:colOff>101600</xdr:colOff>
      <xdr:row>62</xdr:row>
      <xdr:rowOff>150470</xdr:rowOff>
    </xdr:to>
    <xdr:sp macro="" textlink="">
      <xdr:nvSpPr>
        <xdr:cNvPr id="1269" name="楕円 1268">
          <a:extLst>
            <a:ext uri="{FF2B5EF4-FFF2-40B4-BE49-F238E27FC236}">
              <a16:creationId xmlns:a16="http://schemas.microsoft.com/office/drawing/2014/main" id="{58CB9C0C-A5FB-4FD7-9232-3CAD1C052A0C}"/>
            </a:ext>
          </a:extLst>
        </xdr:cNvPr>
        <xdr:cNvSpPr/>
      </xdr:nvSpPr>
      <xdr:spPr>
        <a:xfrm>
          <a:off x="20383500" y="106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97384</xdr:rowOff>
    </xdr:from>
    <xdr:to>
      <xdr:col>111</xdr:col>
      <xdr:colOff>177800</xdr:colOff>
      <xdr:row>62</xdr:row>
      <xdr:rowOff>99670</xdr:rowOff>
    </xdr:to>
    <xdr:cxnSp macro="">
      <xdr:nvCxnSpPr>
        <xdr:cNvPr id="1270" name="直線コネクタ 1269">
          <a:extLst>
            <a:ext uri="{FF2B5EF4-FFF2-40B4-BE49-F238E27FC236}">
              <a16:creationId xmlns:a16="http://schemas.microsoft.com/office/drawing/2014/main" id="{4D782240-48D0-4E39-870C-CE6C10E34EC8}"/>
            </a:ext>
          </a:extLst>
        </xdr:cNvPr>
        <xdr:cNvCxnSpPr/>
      </xdr:nvCxnSpPr>
      <xdr:spPr>
        <a:xfrm flipV="1">
          <a:off x="20434300" y="107272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52070</xdr:rowOff>
    </xdr:from>
    <xdr:to>
      <xdr:col>102</xdr:col>
      <xdr:colOff>165100</xdr:colOff>
      <xdr:row>62</xdr:row>
      <xdr:rowOff>153670</xdr:rowOff>
    </xdr:to>
    <xdr:sp macro="" textlink="">
      <xdr:nvSpPr>
        <xdr:cNvPr id="1271" name="楕円 1270">
          <a:extLst>
            <a:ext uri="{FF2B5EF4-FFF2-40B4-BE49-F238E27FC236}">
              <a16:creationId xmlns:a16="http://schemas.microsoft.com/office/drawing/2014/main" id="{E53B1706-5CB6-4052-83AD-3AC26CAFB6C9}"/>
            </a:ext>
          </a:extLst>
        </xdr:cNvPr>
        <xdr:cNvSpPr/>
      </xdr:nvSpPr>
      <xdr:spPr>
        <a:xfrm>
          <a:off x="19494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99670</xdr:rowOff>
    </xdr:from>
    <xdr:to>
      <xdr:col>107</xdr:col>
      <xdr:colOff>50800</xdr:colOff>
      <xdr:row>62</xdr:row>
      <xdr:rowOff>102870</xdr:rowOff>
    </xdr:to>
    <xdr:cxnSp macro="">
      <xdr:nvCxnSpPr>
        <xdr:cNvPr id="1272" name="直線コネクタ 1271">
          <a:extLst>
            <a:ext uri="{FF2B5EF4-FFF2-40B4-BE49-F238E27FC236}">
              <a16:creationId xmlns:a16="http://schemas.microsoft.com/office/drawing/2014/main" id="{4F596B38-54AC-448B-919B-BA9BA8367E49}"/>
            </a:ext>
          </a:extLst>
        </xdr:cNvPr>
        <xdr:cNvCxnSpPr/>
      </xdr:nvCxnSpPr>
      <xdr:spPr>
        <a:xfrm flipV="1">
          <a:off x="19545300" y="10729570"/>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168114</xdr:rowOff>
    </xdr:from>
    <xdr:ext cx="469744" cy="259045"/>
    <xdr:sp macro="" textlink="">
      <xdr:nvSpPr>
        <xdr:cNvPr id="1273" name="n_1aveValue【学校施設】&#10;一人当たり面積">
          <a:extLst>
            <a:ext uri="{FF2B5EF4-FFF2-40B4-BE49-F238E27FC236}">
              <a16:creationId xmlns:a16="http://schemas.microsoft.com/office/drawing/2014/main" id="{FBDFF21D-1CF3-4B08-A474-79D0E005C283}"/>
            </a:ext>
          </a:extLst>
        </xdr:cNvPr>
        <xdr:cNvSpPr txBox="1"/>
      </xdr:nvSpPr>
      <xdr:spPr>
        <a:xfrm>
          <a:off x="210757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170401</xdr:rowOff>
    </xdr:from>
    <xdr:ext cx="469744" cy="259045"/>
    <xdr:sp macro="" textlink="">
      <xdr:nvSpPr>
        <xdr:cNvPr id="1274" name="n_2aveValue【学校施設】&#10;一人当たり面積">
          <a:extLst>
            <a:ext uri="{FF2B5EF4-FFF2-40B4-BE49-F238E27FC236}">
              <a16:creationId xmlns:a16="http://schemas.microsoft.com/office/drawing/2014/main" id="{50BF6909-CD7A-4229-AF89-5ED0180CE782}"/>
            </a:ext>
          </a:extLst>
        </xdr:cNvPr>
        <xdr:cNvSpPr txBox="1"/>
      </xdr:nvSpPr>
      <xdr:spPr>
        <a:xfrm>
          <a:off x="20199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5808</xdr:rowOff>
    </xdr:from>
    <xdr:ext cx="469744" cy="259045"/>
    <xdr:sp macro="" textlink="">
      <xdr:nvSpPr>
        <xdr:cNvPr id="1275" name="n_3aveValue【学校施設】&#10;一人当たり面積">
          <a:extLst>
            <a:ext uri="{FF2B5EF4-FFF2-40B4-BE49-F238E27FC236}">
              <a16:creationId xmlns:a16="http://schemas.microsoft.com/office/drawing/2014/main" id="{4426B71F-D282-40CE-B8FB-ADBE8B7DCCE7}"/>
            </a:ext>
          </a:extLst>
        </xdr:cNvPr>
        <xdr:cNvSpPr txBox="1"/>
      </xdr:nvSpPr>
      <xdr:spPr>
        <a:xfrm>
          <a:off x="19310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164711</xdr:rowOff>
    </xdr:from>
    <xdr:ext cx="469744" cy="259045"/>
    <xdr:sp macro="" textlink="">
      <xdr:nvSpPr>
        <xdr:cNvPr id="1276" name="n_1mainValue【学校施設】&#10;一人当たり面積">
          <a:extLst>
            <a:ext uri="{FF2B5EF4-FFF2-40B4-BE49-F238E27FC236}">
              <a16:creationId xmlns:a16="http://schemas.microsoft.com/office/drawing/2014/main" id="{CEAF8944-BA73-4218-8822-E841996D5FC2}"/>
            </a:ext>
          </a:extLst>
        </xdr:cNvPr>
        <xdr:cNvSpPr txBox="1"/>
      </xdr:nvSpPr>
      <xdr:spPr>
        <a:xfrm>
          <a:off x="21075727" y="1045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166997</xdr:rowOff>
    </xdr:from>
    <xdr:ext cx="469744" cy="259045"/>
    <xdr:sp macro="" textlink="">
      <xdr:nvSpPr>
        <xdr:cNvPr id="1277" name="n_2mainValue【学校施設】&#10;一人当たり面積">
          <a:extLst>
            <a:ext uri="{FF2B5EF4-FFF2-40B4-BE49-F238E27FC236}">
              <a16:creationId xmlns:a16="http://schemas.microsoft.com/office/drawing/2014/main" id="{E388DC99-4D20-4717-A5B6-C555CA5173BD}"/>
            </a:ext>
          </a:extLst>
        </xdr:cNvPr>
        <xdr:cNvSpPr txBox="1"/>
      </xdr:nvSpPr>
      <xdr:spPr>
        <a:xfrm>
          <a:off x="20199427" y="1045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170197</xdr:rowOff>
    </xdr:from>
    <xdr:ext cx="469744" cy="259045"/>
    <xdr:sp macro="" textlink="">
      <xdr:nvSpPr>
        <xdr:cNvPr id="1278" name="n_3mainValue【学校施設】&#10;一人当たり面積">
          <a:extLst>
            <a:ext uri="{FF2B5EF4-FFF2-40B4-BE49-F238E27FC236}">
              <a16:creationId xmlns:a16="http://schemas.microsoft.com/office/drawing/2014/main" id="{9F46B3A2-6023-4F0C-B5CB-299129BB56CA}"/>
            </a:ext>
          </a:extLst>
        </xdr:cNvPr>
        <xdr:cNvSpPr txBox="1"/>
      </xdr:nvSpPr>
      <xdr:spPr>
        <a:xfrm>
          <a:off x="19310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1279" name="正方形/長方形 1278">
          <a:extLst>
            <a:ext uri="{FF2B5EF4-FFF2-40B4-BE49-F238E27FC236}">
              <a16:creationId xmlns:a16="http://schemas.microsoft.com/office/drawing/2014/main" id="{73051BC2-6D39-45C0-BFCC-7A507A0DF31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1280" name="正方形/長方形 1279">
          <a:extLst>
            <a:ext uri="{FF2B5EF4-FFF2-40B4-BE49-F238E27FC236}">
              <a16:creationId xmlns:a16="http://schemas.microsoft.com/office/drawing/2014/main" id="{2FFC91FF-918D-4C2F-8E4E-2858746AF53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1281" name="正方形/長方形 1280">
          <a:extLst>
            <a:ext uri="{FF2B5EF4-FFF2-40B4-BE49-F238E27FC236}">
              <a16:creationId xmlns:a16="http://schemas.microsoft.com/office/drawing/2014/main" id="{057B2014-88F9-4C3D-BE77-DBD09BBAC8B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1282" name="正方形/長方形 1281">
          <a:extLst>
            <a:ext uri="{FF2B5EF4-FFF2-40B4-BE49-F238E27FC236}">
              <a16:creationId xmlns:a16="http://schemas.microsoft.com/office/drawing/2014/main" id="{B695E6C3-6741-4DA4-874B-0F29C4838C1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1283" name="正方形/長方形 1282">
          <a:extLst>
            <a:ext uri="{FF2B5EF4-FFF2-40B4-BE49-F238E27FC236}">
              <a16:creationId xmlns:a16="http://schemas.microsoft.com/office/drawing/2014/main" id="{1FC472F6-23AE-4D98-AD82-882A306EAA9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1284" name="正方形/長方形 1283">
          <a:extLst>
            <a:ext uri="{FF2B5EF4-FFF2-40B4-BE49-F238E27FC236}">
              <a16:creationId xmlns:a16="http://schemas.microsoft.com/office/drawing/2014/main" id="{6BB31024-CA0E-484C-BFAE-6348FDDA884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1285" name="正方形/長方形 1284">
          <a:extLst>
            <a:ext uri="{FF2B5EF4-FFF2-40B4-BE49-F238E27FC236}">
              <a16:creationId xmlns:a16="http://schemas.microsoft.com/office/drawing/2014/main" id="{7AE67AED-5D2E-4D20-B09E-CC7AA18AC89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1286" name="正方形/長方形 1285">
          <a:extLst>
            <a:ext uri="{FF2B5EF4-FFF2-40B4-BE49-F238E27FC236}">
              <a16:creationId xmlns:a16="http://schemas.microsoft.com/office/drawing/2014/main" id="{A143F16B-4E9B-4FBD-93B3-72DFBF7E4B9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1287" name="正方形/長方形 1286">
          <a:extLst>
            <a:ext uri="{FF2B5EF4-FFF2-40B4-BE49-F238E27FC236}">
              <a16:creationId xmlns:a16="http://schemas.microsoft.com/office/drawing/2014/main" id="{32CE1362-6964-4A65-92EE-2AEA1E813F3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1288" name="正方形/長方形 1287">
          <a:extLst>
            <a:ext uri="{FF2B5EF4-FFF2-40B4-BE49-F238E27FC236}">
              <a16:creationId xmlns:a16="http://schemas.microsoft.com/office/drawing/2014/main" id="{94EEBFAE-67E1-46A5-B4C4-E8B4DC107E5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1289" name="正方形/長方形 1288">
          <a:extLst>
            <a:ext uri="{FF2B5EF4-FFF2-40B4-BE49-F238E27FC236}">
              <a16:creationId xmlns:a16="http://schemas.microsoft.com/office/drawing/2014/main" id="{8D09E2E7-9FCD-4251-91F1-B537BB56960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1290" name="正方形/長方形 1289">
          <a:extLst>
            <a:ext uri="{FF2B5EF4-FFF2-40B4-BE49-F238E27FC236}">
              <a16:creationId xmlns:a16="http://schemas.microsoft.com/office/drawing/2014/main" id="{BC739CEC-1F56-4055-8D4C-9D8886AE974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1291" name="正方形/長方形 1290">
          <a:extLst>
            <a:ext uri="{FF2B5EF4-FFF2-40B4-BE49-F238E27FC236}">
              <a16:creationId xmlns:a16="http://schemas.microsoft.com/office/drawing/2014/main" id="{B7231DDF-1A68-43E7-B722-BA5C8957D91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1292" name="正方形/長方形 1291">
          <a:extLst>
            <a:ext uri="{FF2B5EF4-FFF2-40B4-BE49-F238E27FC236}">
              <a16:creationId xmlns:a16="http://schemas.microsoft.com/office/drawing/2014/main" id="{9E6F3AFB-1DE6-4914-AE11-F883CE99CAF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1293" name="正方形/長方形 1292">
          <a:extLst>
            <a:ext uri="{FF2B5EF4-FFF2-40B4-BE49-F238E27FC236}">
              <a16:creationId xmlns:a16="http://schemas.microsoft.com/office/drawing/2014/main" id="{EDF77021-07D2-45B6-A635-8E1C18FC048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1294" name="正方形/長方形 1293">
          <a:extLst>
            <a:ext uri="{FF2B5EF4-FFF2-40B4-BE49-F238E27FC236}">
              <a16:creationId xmlns:a16="http://schemas.microsoft.com/office/drawing/2014/main" id="{ECB55C8B-3E5B-4F7D-9F1B-707FED064F5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1295" name="正方形/長方形 1294">
          <a:extLst>
            <a:ext uri="{FF2B5EF4-FFF2-40B4-BE49-F238E27FC236}">
              <a16:creationId xmlns:a16="http://schemas.microsoft.com/office/drawing/2014/main" id="{56BD86B8-48B4-468D-9C69-12F9C294D97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1296" name="正方形/長方形 1295">
          <a:extLst>
            <a:ext uri="{FF2B5EF4-FFF2-40B4-BE49-F238E27FC236}">
              <a16:creationId xmlns:a16="http://schemas.microsoft.com/office/drawing/2014/main" id="{FAB35B01-D907-4AB1-AFDE-AC88B6C3843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1297" name="正方形/長方形 1296">
          <a:extLst>
            <a:ext uri="{FF2B5EF4-FFF2-40B4-BE49-F238E27FC236}">
              <a16:creationId xmlns:a16="http://schemas.microsoft.com/office/drawing/2014/main" id="{98E694BE-3F2D-41E9-AF41-890E497D726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1298" name="正方形/長方形 1297">
          <a:extLst>
            <a:ext uri="{FF2B5EF4-FFF2-40B4-BE49-F238E27FC236}">
              <a16:creationId xmlns:a16="http://schemas.microsoft.com/office/drawing/2014/main" id="{FAF06F3D-5B82-4A70-B7B9-013BA1C7675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1299" name="正方形/長方形 1298">
          <a:extLst>
            <a:ext uri="{FF2B5EF4-FFF2-40B4-BE49-F238E27FC236}">
              <a16:creationId xmlns:a16="http://schemas.microsoft.com/office/drawing/2014/main" id="{39BC0375-E3A9-496F-AA47-2241855E542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1300" name="正方形/長方形 1299">
          <a:extLst>
            <a:ext uri="{FF2B5EF4-FFF2-40B4-BE49-F238E27FC236}">
              <a16:creationId xmlns:a16="http://schemas.microsoft.com/office/drawing/2014/main" id="{47A49368-F359-4AED-B2B6-6498B8F3525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1301" name="正方形/長方形 1300">
          <a:extLst>
            <a:ext uri="{FF2B5EF4-FFF2-40B4-BE49-F238E27FC236}">
              <a16:creationId xmlns:a16="http://schemas.microsoft.com/office/drawing/2014/main" id="{19154E07-E197-4BCA-9AC1-D6A3753B46B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1302" name="正方形/長方形 1301">
          <a:extLst>
            <a:ext uri="{FF2B5EF4-FFF2-40B4-BE49-F238E27FC236}">
              <a16:creationId xmlns:a16="http://schemas.microsoft.com/office/drawing/2014/main" id="{FD5E4402-AF6E-41E6-8387-F8585D1D9D9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1303" name="テキスト ボックス 1302">
          <a:extLst>
            <a:ext uri="{FF2B5EF4-FFF2-40B4-BE49-F238E27FC236}">
              <a16:creationId xmlns:a16="http://schemas.microsoft.com/office/drawing/2014/main" id="{4BAE00AF-1CFD-4040-AB52-DB83A31ECC1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1304" name="直線コネクタ 1303">
          <a:extLst>
            <a:ext uri="{FF2B5EF4-FFF2-40B4-BE49-F238E27FC236}">
              <a16:creationId xmlns:a16="http://schemas.microsoft.com/office/drawing/2014/main" id="{EE978407-9CE9-425A-BEDD-42E115459EE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1305" name="直線コネクタ 1304">
          <a:extLst>
            <a:ext uri="{FF2B5EF4-FFF2-40B4-BE49-F238E27FC236}">
              <a16:creationId xmlns:a16="http://schemas.microsoft.com/office/drawing/2014/main" id="{4C094479-49C1-4310-AFDF-F334D219600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1306" name="テキスト ボックス 1305">
          <a:extLst>
            <a:ext uri="{FF2B5EF4-FFF2-40B4-BE49-F238E27FC236}">
              <a16:creationId xmlns:a16="http://schemas.microsoft.com/office/drawing/2014/main" id="{0240A4E5-C50A-46FA-8B24-6D418E96E194}"/>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1307" name="直線コネクタ 1306">
          <a:extLst>
            <a:ext uri="{FF2B5EF4-FFF2-40B4-BE49-F238E27FC236}">
              <a16:creationId xmlns:a16="http://schemas.microsoft.com/office/drawing/2014/main" id="{34359B0F-8FEB-44F8-ABF1-E22A24CEB5F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1308" name="テキスト ボックス 1307">
          <a:extLst>
            <a:ext uri="{FF2B5EF4-FFF2-40B4-BE49-F238E27FC236}">
              <a16:creationId xmlns:a16="http://schemas.microsoft.com/office/drawing/2014/main" id="{9351BB4A-5886-4256-84E6-6BFF2399C5E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1309" name="直線コネクタ 1308">
          <a:extLst>
            <a:ext uri="{FF2B5EF4-FFF2-40B4-BE49-F238E27FC236}">
              <a16:creationId xmlns:a16="http://schemas.microsoft.com/office/drawing/2014/main" id="{8E137717-16F2-4959-B7F3-156D6C42B48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1310" name="テキスト ボックス 1309">
          <a:extLst>
            <a:ext uri="{FF2B5EF4-FFF2-40B4-BE49-F238E27FC236}">
              <a16:creationId xmlns:a16="http://schemas.microsoft.com/office/drawing/2014/main" id="{FC96C49A-8022-448B-AFE9-F4F0FF62347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1311" name="直線コネクタ 1310">
          <a:extLst>
            <a:ext uri="{FF2B5EF4-FFF2-40B4-BE49-F238E27FC236}">
              <a16:creationId xmlns:a16="http://schemas.microsoft.com/office/drawing/2014/main" id="{B7980133-F996-40B6-B374-076991DC5FA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1312" name="テキスト ボックス 1311">
          <a:extLst>
            <a:ext uri="{FF2B5EF4-FFF2-40B4-BE49-F238E27FC236}">
              <a16:creationId xmlns:a16="http://schemas.microsoft.com/office/drawing/2014/main" id="{8186EA66-D052-4B94-A93D-A714A3B1F8C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1313" name="直線コネクタ 1312">
          <a:extLst>
            <a:ext uri="{FF2B5EF4-FFF2-40B4-BE49-F238E27FC236}">
              <a16:creationId xmlns:a16="http://schemas.microsoft.com/office/drawing/2014/main" id="{769B8AC9-9D52-49F9-BF3D-4D9F0DA6C96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1314" name="テキスト ボックス 1313">
          <a:extLst>
            <a:ext uri="{FF2B5EF4-FFF2-40B4-BE49-F238E27FC236}">
              <a16:creationId xmlns:a16="http://schemas.microsoft.com/office/drawing/2014/main" id="{F40067BD-C471-4BB0-9FC0-10E31247A76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1315" name="直線コネクタ 1314">
          <a:extLst>
            <a:ext uri="{FF2B5EF4-FFF2-40B4-BE49-F238E27FC236}">
              <a16:creationId xmlns:a16="http://schemas.microsoft.com/office/drawing/2014/main" id="{AD7612BD-3293-4C31-AE54-A848A32B2A7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1316" name="テキスト ボックス 1315">
          <a:extLst>
            <a:ext uri="{FF2B5EF4-FFF2-40B4-BE49-F238E27FC236}">
              <a16:creationId xmlns:a16="http://schemas.microsoft.com/office/drawing/2014/main" id="{86692220-E1B0-4B17-8884-403751D6194E}"/>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1317" name="直線コネクタ 1316">
          <a:extLst>
            <a:ext uri="{FF2B5EF4-FFF2-40B4-BE49-F238E27FC236}">
              <a16:creationId xmlns:a16="http://schemas.microsoft.com/office/drawing/2014/main" id="{84A43FF2-67FA-401C-93E4-19262E7EB92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1318" name="テキスト ボックス 1317">
          <a:extLst>
            <a:ext uri="{FF2B5EF4-FFF2-40B4-BE49-F238E27FC236}">
              <a16:creationId xmlns:a16="http://schemas.microsoft.com/office/drawing/2014/main" id="{623D37FA-C113-4C80-AB66-F19B8258657D}"/>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1319" name="【公民館】&#10;有形固定資産減価償却率グラフ枠">
          <a:extLst>
            <a:ext uri="{FF2B5EF4-FFF2-40B4-BE49-F238E27FC236}">
              <a16:creationId xmlns:a16="http://schemas.microsoft.com/office/drawing/2014/main" id="{A5FC3E04-5CED-404B-ACF0-75585018188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1320" name="直線コネクタ 1319">
          <a:extLst>
            <a:ext uri="{FF2B5EF4-FFF2-40B4-BE49-F238E27FC236}">
              <a16:creationId xmlns:a16="http://schemas.microsoft.com/office/drawing/2014/main" id="{FE3C0AD0-0F03-43B6-AF0F-689BFF0C33DE}"/>
            </a:ext>
          </a:extLst>
        </xdr:cNvPr>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1321" name="【公民館】&#10;有形固定資産減価償却率最小値テキスト">
          <a:extLst>
            <a:ext uri="{FF2B5EF4-FFF2-40B4-BE49-F238E27FC236}">
              <a16:creationId xmlns:a16="http://schemas.microsoft.com/office/drawing/2014/main" id="{A79BA44E-5971-4DEB-BFD2-EFF7083C34C8}"/>
            </a:ext>
          </a:extLst>
        </xdr:cNvPr>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1322" name="直線コネクタ 1321">
          <a:extLst>
            <a:ext uri="{FF2B5EF4-FFF2-40B4-BE49-F238E27FC236}">
              <a16:creationId xmlns:a16="http://schemas.microsoft.com/office/drawing/2014/main" id="{0A848074-965B-4B50-B800-644275B83476}"/>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1323" name="【公民館】&#10;有形固定資産減価償却率最大値テキスト">
          <a:extLst>
            <a:ext uri="{FF2B5EF4-FFF2-40B4-BE49-F238E27FC236}">
              <a16:creationId xmlns:a16="http://schemas.microsoft.com/office/drawing/2014/main" id="{5D232D7D-1056-4EBE-B438-E92E8CC60DF6}"/>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1324" name="直線コネクタ 1323">
          <a:extLst>
            <a:ext uri="{FF2B5EF4-FFF2-40B4-BE49-F238E27FC236}">
              <a16:creationId xmlns:a16="http://schemas.microsoft.com/office/drawing/2014/main" id="{EA477A51-A609-4E7E-B402-D2B9C0D45B06}"/>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169108</xdr:rowOff>
    </xdr:from>
    <xdr:ext cx="405111" cy="259045"/>
    <xdr:sp macro="" textlink="">
      <xdr:nvSpPr>
        <xdr:cNvPr id="1325" name="【公民館】&#10;有形固定資産減価償却率平均値テキスト">
          <a:extLst>
            <a:ext uri="{FF2B5EF4-FFF2-40B4-BE49-F238E27FC236}">
              <a16:creationId xmlns:a16="http://schemas.microsoft.com/office/drawing/2014/main" id="{EE810843-8A41-4B73-8C15-9B3D4CB633CF}"/>
            </a:ext>
          </a:extLst>
        </xdr:cNvPr>
        <xdr:cNvSpPr txBox="1"/>
      </xdr:nvSpPr>
      <xdr:spPr>
        <a:xfrm>
          <a:off x="16357600" y="17485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1326" name="フローチャート: 判断 1325">
          <a:extLst>
            <a:ext uri="{FF2B5EF4-FFF2-40B4-BE49-F238E27FC236}">
              <a16:creationId xmlns:a16="http://schemas.microsoft.com/office/drawing/2014/main" id="{C98FFA38-B0DA-429A-8C75-A3CCA878880C}"/>
            </a:ext>
          </a:extLst>
        </xdr:cNvPr>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1327" name="フローチャート: 判断 1326">
          <a:extLst>
            <a:ext uri="{FF2B5EF4-FFF2-40B4-BE49-F238E27FC236}">
              <a16:creationId xmlns:a16="http://schemas.microsoft.com/office/drawing/2014/main" id="{6ECB556F-B966-4430-902B-120B78F467B7}"/>
            </a:ext>
          </a:extLst>
        </xdr:cNvPr>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1328" name="フローチャート: 判断 1327">
          <a:extLst>
            <a:ext uri="{FF2B5EF4-FFF2-40B4-BE49-F238E27FC236}">
              <a16:creationId xmlns:a16="http://schemas.microsoft.com/office/drawing/2014/main" id="{91C77B16-9BF2-4155-B370-1A56CA8BF4F0}"/>
            </a:ext>
          </a:extLst>
        </xdr:cNvPr>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1329" name="フローチャート: 判断 1328">
          <a:extLst>
            <a:ext uri="{FF2B5EF4-FFF2-40B4-BE49-F238E27FC236}">
              <a16:creationId xmlns:a16="http://schemas.microsoft.com/office/drawing/2014/main" id="{EF9CEA16-1C78-48AF-BCE2-B3E795422FDB}"/>
            </a:ext>
          </a:extLst>
        </xdr:cNvPr>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1330" name="テキスト ボックス 1329">
          <a:extLst>
            <a:ext uri="{FF2B5EF4-FFF2-40B4-BE49-F238E27FC236}">
              <a16:creationId xmlns:a16="http://schemas.microsoft.com/office/drawing/2014/main" id="{F7DA88AA-FE5F-45A6-9E8E-FA0BDE17613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1331" name="テキスト ボックス 1330">
          <a:extLst>
            <a:ext uri="{FF2B5EF4-FFF2-40B4-BE49-F238E27FC236}">
              <a16:creationId xmlns:a16="http://schemas.microsoft.com/office/drawing/2014/main" id="{D9511069-EBB8-48D8-9AD5-FA5FE94E22C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1332" name="テキスト ボックス 1331">
          <a:extLst>
            <a:ext uri="{FF2B5EF4-FFF2-40B4-BE49-F238E27FC236}">
              <a16:creationId xmlns:a16="http://schemas.microsoft.com/office/drawing/2014/main" id="{B720E7DE-0223-47E7-925C-5FF80C2B9A0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1333" name="テキスト ボックス 1332">
          <a:extLst>
            <a:ext uri="{FF2B5EF4-FFF2-40B4-BE49-F238E27FC236}">
              <a16:creationId xmlns:a16="http://schemas.microsoft.com/office/drawing/2014/main" id="{7132FA16-DC8B-4657-84B2-E76DD7C107D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1334" name="テキスト ボックス 1333">
          <a:extLst>
            <a:ext uri="{FF2B5EF4-FFF2-40B4-BE49-F238E27FC236}">
              <a16:creationId xmlns:a16="http://schemas.microsoft.com/office/drawing/2014/main" id="{B9349720-00E1-4A95-841F-65F82DB7780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90714</xdr:rowOff>
    </xdr:from>
    <xdr:to>
      <xdr:col>85</xdr:col>
      <xdr:colOff>177800</xdr:colOff>
      <xdr:row>104</xdr:row>
      <xdr:rowOff>20864</xdr:rowOff>
    </xdr:to>
    <xdr:sp macro="" textlink="">
      <xdr:nvSpPr>
        <xdr:cNvPr id="1335" name="楕円 1334">
          <a:extLst>
            <a:ext uri="{FF2B5EF4-FFF2-40B4-BE49-F238E27FC236}">
              <a16:creationId xmlns:a16="http://schemas.microsoft.com/office/drawing/2014/main" id="{435FE343-9C87-4FC9-8963-D12F068DAD7D}"/>
            </a:ext>
          </a:extLst>
        </xdr:cNvPr>
        <xdr:cNvSpPr/>
      </xdr:nvSpPr>
      <xdr:spPr>
        <a:xfrm>
          <a:off x="162687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69141</xdr:rowOff>
    </xdr:from>
    <xdr:ext cx="405111" cy="259045"/>
    <xdr:sp macro="" textlink="">
      <xdr:nvSpPr>
        <xdr:cNvPr id="1336" name="【公民館】&#10;有形固定資産減価償却率該当値テキスト">
          <a:extLst>
            <a:ext uri="{FF2B5EF4-FFF2-40B4-BE49-F238E27FC236}">
              <a16:creationId xmlns:a16="http://schemas.microsoft.com/office/drawing/2014/main" id="{445A8BFC-7F7A-4674-9002-BEDF8E0F2AA0}"/>
            </a:ext>
          </a:extLst>
        </xdr:cNvPr>
        <xdr:cNvSpPr txBox="1"/>
      </xdr:nvSpPr>
      <xdr:spPr>
        <a:xfrm>
          <a:off x="16357600"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107043</xdr:rowOff>
    </xdr:from>
    <xdr:to>
      <xdr:col>81</xdr:col>
      <xdr:colOff>101600</xdr:colOff>
      <xdr:row>104</xdr:row>
      <xdr:rowOff>37193</xdr:rowOff>
    </xdr:to>
    <xdr:sp macro="" textlink="">
      <xdr:nvSpPr>
        <xdr:cNvPr id="1337" name="楕円 1336">
          <a:extLst>
            <a:ext uri="{FF2B5EF4-FFF2-40B4-BE49-F238E27FC236}">
              <a16:creationId xmlns:a16="http://schemas.microsoft.com/office/drawing/2014/main" id="{1F0A189F-2BF1-43AF-9DB3-3DACA2047FBA}"/>
            </a:ext>
          </a:extLst>
        </xdr:cNvPr>
        <xdr:cNvSpPr/>
      </xdr:nvSpPr>
      <xdr:spPr>
        <a:xfrm>
          <a:off x="154305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141514</xdr:rowOff>
    </xdr:from>
    <xdr:to>
      <xdr:col>85</xdr:col>
      <xdr:colOff>127000</xdr:colOff>
      <xdr:row>103</xdr:row>
      <xdr:rowOff>157843</xdr:rowOff>
    </xdr:to>
    <xdr:cxnSp macro="">
      <xdr:nvCxnSpPr>
        <xdr:cNvPr id="1338" name="直線コネクタ 1337">
          <a:extLst>
            <a:ext uri="{FF2B5EF4-FFF2-40B4-BE49-F238E27FC236}">
              <a16:creationId xmlns:a16="http://schemas.microsoft.com/office/drawing/2014/main" id="{B8031AF7-7BA8-48C9-9448-6E8122A5AF85}"/>
            </a:ext>
          </a:extLst>
        </xdr:cNvPr>
        <xdr:cNvCxnSpPr/>
      </xdr:nvCxnSpPr>
      <xdr:spPr>
        <a:xfrm flipV="1">
          <a:off x="15481300" y="1780086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141332</xdr:rowOff>
    </xdr:from>
    <xdr:to>
      <xdr:col>76</xdr:col>
      <xdr:colOff>165100</xdr:colOff>
      <xdr:row>104</xdr:row>
      <xdr:rowOff>71482</xdr:rowOff>
    </xdr:to>
    <xdr:sp macro="" textlink="">
      <xdr:nvSpPr>
        <xdr:cNvPr id="1339" name="楕円 1338">
          <a:extLst>
            <a:ext uri="{FF2B5EF4-FFF2-40B4-BE49-F238E27FC236}">
              <a16:creationId xmlns:a16="http://schemas.microsoft.com/office/drawing/2014/main" id="{40BC159D-F3B1-47EB-A825-EEF1F778E058}"/>
            </a:ext>
          </a:extLst>
        </xdr:cNvPr>
        <xdr:cNvSpPr/>
      </xdr:nvSpPr>
      <xdr:spPr>
        <a:xfrm>
          <a:off x="14541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157843</xdr:rowOff>
    </xdr:from>
    <xdr:to>
      <xdr:col>81</xdr:col>
      <xdr:colOff>50800</xdr:colOff>
      <xdr:row>104</xdr:row>
      <xdr:rowOff>20682</xdr:rowOff>
    </xdr:to>
    <xdr:cxnSp macro="">
      <xdr:nvCxnSpPr>
        <xdr:cNvPr id="1340" name="直線コネクタ 1339">
          <a:extLst>
            <a:ext uri="{FF2B5EF4-FFF2-40B4-BE49-F238E27FC236}">
              <a16:creationId xmlns:a16="http://schemas.microsoft.com/office/drawing/2014/main" id="{1974337B-BE64-4F7D-82C4-B8AC964337E1}"/>
            </a:ext>
          </a:extLst>
        </xdr:cNvPr>
        <xdr:cNvCxnSpPr/>
      </xdr:nvCxnSpPr>
      <xdr:spPr>
        <a:xfrm flipV="1">
          <a:off x="14592300" y="1781719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118473</xdr:rowOff>
    </xdr:from>
    <xdr:to>
      <xdr:col>72</xdr:col>
      <xdr:colOff>38100</xdr:colOff>
      <xdr:row>104</xdr:row>
      <xdr:rowOff>48623</xdr:rowOff>
    </xdr:to>
    <xdr:sp macro="" textlink="">
      <xdr:nvSpPr>
        <xdr:cNvPr id="1341" name="楕円 1340">
          <a:extLst>
            <a:ext uri="{FF2B5EF4-FFF2-40B4-BE49-F238E27FC236}">
              <a16:creationId xmlns:a16="http://schemas.microsoft.com/office/drawing/2014/main" id="{21E2A413-7E44-4CA5-9F46-15F6A21D0110}"/>
            </a:ext>
          </a:extLst>
        </xdr:cNvPr>
        <xdr:cNvSpPr/>
      </xdr:nvSpPr>
      <xdr:spPr>
        <a:xfrm>
          <a:off x="13652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169273</xdr:rowOff>
    </xdr:from>
    <xdr:to>
      <xdr:col>76</xdr:col>
      <xdr:colOff>114300</xdr:colOff>
      <xdr:row>104</xdr:row>
      <xdr:rowOff>20682</xdr:rowOff>
    </xdr:to>
    <xdr:cxnSp macro="">
      <xdr:nvCxnSpPr>
        <xdr:cNvPr id="1342" name="直線コネクタ 1341">
          <a:extLst>
            <a:ext uri="{FF2B5EF4-FFF2-40B4-BE49-F238E27FC236}">
              <a16:creationId xmlns:a16="http://schemas.microsoft.com/office/drawing/2014/main" id="{3B2F520A-431A-4F85-8AC5-FD27606801FC}"/>
            </a:ext>
          </a:extLst>
        </xdr:cNvPr>
        <xdr:cNvCxnSpPr/>
      </xdr:nvCxnSpPr>
      <xdr:spPr>
        <a:xfrm>
          <a:off x="13703300" y="1782862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112503</xdr:rowOff>
    </xdr:from>
    <xdr:ext cx="405111" cy="259045"/>
    <xdr:sp macro="" textlink="">
      <xdr:nvSpPr>
        <xdr:cNvPr id="1343" name="n_1aveValue【公民館】&#10;有形固定資産減価償却率">
          <a:extLst>
            <a:ext uri="{FF2B5EF4-FFF2-40B4-BE49-F238E27FC236}">
              <a16:creationId xmlns:a16="http://schemas.microsoft.com/office/drawing/2014/main" id="{FC6C7639-7964-459B-8AF1-9E4EB384D7C5}"/>
            </a:ext>
          </a:extLst>
        </xdr:cNvPr>
        <xdr:cNvSpPr txBox="1"/>
      </xdr:nvSpPr>
      <xdr:spPr>
        <a:xfrm>
          <a:off x="152660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1344" name="n_2aveValue【公民館】&#10;有形固定資産減価償却率">
          <a:extLst>
            <a:ext uri="{FF2B5EF4-FFF2-40B4-BE49-F238E27FC236}">
              <a16:creationId xmlns:a16="http://schemas.microsoft.com/office/drawing/2014/main" id="{E5439785-AB37-4DB1-8E4E-1EC3449C37BE}"/>
            </a:ext>
          </a:extLst>
        </xdr:cNvPr>
        <xdr:cNvSpPr txBox="1"/>
      </xdr:nvSpPr>
      <xdr:spPr>
        <a:xfrm>
          <a:off x="14389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154957</xdr:rowOff>
    </xdr:from>
    <xdr:ext cx="405111" cy="259045"/>
    <xdr:sp macro="" textlink="">
      <xdr:nvSpPr>
        <xdr:cNvPr id="1345" name="n_3aveValue【公民館】&#10;有形固定資産減価償却率">
          <a:extLst>
            <a:ext uri="{FF2B5EF4-FFF2-40B4-BE49-F238E27FC236}">
              <a16:creationId xmlns:a16="http://schemas.microsoft.com/office/drawing/2014/main" id="{97AE4BC3-B575-4006-A60E-879239E7281F}"/>
            </a:ext>
          </a:extLst>
        </xdr:cNvPr>
        <xdr:cNvSpPr txBox="1"/>
      </xdr:nvSpPr>
      <xdr:spPr>
        <a:xfrm>
          <a:off x="13500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28320</xdr:rowOff>
    </xdr:from>
    <xdr:ext cx="405111" cy="259045"/>
    <xdr:sp macro="" textlink="">
      <xdr:nvSpPr>
        <xdr:cNvPr id="1346" name="n_1mainValue【公民館】&#10;有形固定資産減価償却率">
          <a:extLst>
            <a:ext uri="{FF2B5EF4-FFF2-40B4-BE49-F238E27FC236}">
              <a16:creationId xmlns:a16="http://schemas.microsoft.com/office/drawing/2014/main" id="{4FD70876-9DDB-43A4-8F45-F13B5A87917F}"/>
            </a:ext>
          </a:extLst>
        </xdr:cNvPr>
        <xdr:cNvSpPr txBox="1"/>
      </xdr:nvSpPr>
      <xdr:spPr>
        <a:xfrm>
          <a:off x="15266044" y="1785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62609</xdr:rowOff>
    </xdr:from>
    <xdr:ext cx="405111" cy="259045"/>
    <xdr:sp macro="" textlink="">
      <xdr:nvSpPr>
        <xdr:cNvPr id="1347" name="n_2mainValue【公民館】&#10;有形固定資産減価償却率">
          <a:extLst>
            <a:ext uri="{FF2B5EF4-FFF2-40B4-BE49-F238E27FC236}">
              <a16:creationId xmlns:a16="http://schemas.microsoft.com/office/drawing/2014/main" id="{616EE9B5-4B9A-4629-AED5-6EC8A9B9C050}"/>
            </a:ext>
          </a:extLst>
        </xdr:cNvPr>
        <xdr:cNvSpPr txBox="1"/>
      </xdr:nvSpPr>
      <xdr:spPr>
        <a:xfrm>
          <a:off x="14389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39750</xdr:rowOff>
    </xdr:from>
    <xdr:ext cx="405111" cy="259045"/>
    <xdr:sp macro="" textlink="">
      <xdr:nvSpPr>
        <xdr:cNvPr id="1348" name="n_3mainValue【公民館】&#10;有形固定資産減価償却率">
          <a:extLst>
            <a:ext uri="{FF2B5EF4-FFF2-40B4-BE49-F238E27FC236}">
              <a16:creationId xmlns:a16="http://schemas.microsoft.com/office/drawing/2014/main" id="{72D434DC-C5BE-40C0-85A3-2E5528FBCD49}"/>
            </a:ext>
          </a:extLst>
        </xdr:cNvPr>
        <xdr:cNvSpPr txBox="1"/>
      </xdr:nvSpPr>
      <xdr:spPr>
        <a:xfrm>
          <a:off x="13500744" y="1787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1349" name="正方形/長方形 1348">
          <a:extLst>
            <a:ext uri="{FF2B5EF4-FFF2-40B4-BE49-F238E27FC236}">
              <a16:creationId xmlns:a16="http://schemas.microsoft.com/office/drawing/2014/main" id="{4EBCEA51-9212-4885-835D-27C44258570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1350" name="正方形/長方形 1349">
          <a:extLst>
            <a:ext uri="{FF2B5EF4-FFF2-40B4-BE49-F238E27FC236}">
              <a16:creationId xmlns:a16="http://schemas.microsoft.com/office/drawing/2014/main" id="{8F59F6B5-E254-4015-9524-0D70D3B6D16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1351" name="正方形/長方形 1350">
          <a:extLst>
            <a:ext uri="{FF2B5EF4-FFF2-40B4-BE49-F238E27FC236}">
              <a16:creationId xmlns:a16="http://schemas.microsoft.com/office/drawing/2014/main" id="{8BD64914-B9B6-4744-AE72-DB36D2D36D2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1352" name="正方形/長方形 1351">
          <a:extLst>
            <a:ext uri="{FF2B5EF4-FFF2-40B4-BE49-F238E27FC236}">
              <a16:creationId xmlns:a16="http://schemas.microsoft.com/office/drawing/2014/main" id="{D75ADC7E-EE4D-46D9-9629-634643675EA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1353" name="正方形/長方形 1352">
          <a:extLst>
            <a:ext uri="{FF2B5EF4-FFF2-40B4-BE49-F238E27FC236}">
              <a16:creationId xmlns:a16="http://schemas.microsoft.com/office/drawing/2014/main" id="{9A5B9D23-A921-465E-9711-C4C9D832D12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1354" name="正方形/長方形 1353">
          <a:extLst>
            <a:ext uri="{FF2B5EF4-FFF2-40B4-BE49-F238E27FC236}">
              <a16:creationId xmlns:a16="http://schemas.microsoft.com/office/drawing/2014/main" id="{231C1FD5-974C-48EA-8AEB-55A6D8CD9EB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1355" name="正方形/長方形 1354">
          <a:extLst>
            <a:ext uri="{FF2B5EF4-FFF2-40B4-BE49-F238E27FC236}">
              <a16:creationId xmlns:a16="http://schemas.microsoft.com/office/drawing/2014/main" id="{62D0356B-A64B-45AA-92B3-BA3431AFE7A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1356" name="正方形/長方形 1355">
          <a:extLst>
            <a:ext uri="{FF2B5EF4-FFF2-40B4-BE49-F238E27FC236}">
              <a16:creationId xmlns:a16="http://schemas.microsoft.com/office/drawing/2014/main" id="{27767B96-7FB8-4D62-8A8A-1B627C8DFF1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1357" name="テキスト ボックス 1356">
          <a:extLst>
            <a:ext uri="{FF2B5EF4-FFF2-40B4-BE49-F238E27FC236}">
              <a16:creationId xmlns:a16="http://schemas.microsoft.com/office/drawing/2014/main" id="{678EFDC3-7710-458B-93A4-DBF892899BD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1358" name="直線コネクタ 1357">
          <a:extLst>
            <a:ext uri="{FF2B5EF4-FFF2-40B4-BE49-F238E27FC236}">
              <a16:creationId xmlns:a16="http://schemas.microsoft.com/office/drawing/2014/main" id="{E2779C23-2941-48B2-95E7-A63CBD6A208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1359" name="直線コネクタ 1358">
          <a:extLst>
            <a:ext uri="{FF2B5EF4-FFF2-40B4-BE49-F238E27FC236}">
              <a16:creationId xmlns:a16="http://schemas.microsoft.com/office/drawing/2014/main" id="{87711A7F-513F-42E9-B40F-8E5091E8A47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1360" name="テキスト ボックス 1359">
          <a:extLst>
            <a:ext uri="{FF2B5EF4-FFF2-40B4-BE49-F238E27FC236}">
              <a16:creationId xmlns:a16="http://schemas.microsoft.com/office/drawing/2014/main" id="{16F22FC5-5277-445B-8EC9-75D7D395CE8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1361" name="直線コネクタ 1360">
          <a:extLst>
            <a:ext uri="{FF2B5EF4-FFF2-40B4-BE49-F238E27FC236}">
              <a16:creationId xmlns:a16="http://schemas.microsoft.com/office/drawing/2014/main" id="{E836B35B-6594-40F4-B2DB-7D96B89E0DA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1362" name="テキスト ボックス 1361">
          <a:extLst>
            <a:ext uri="{FF2B5EF4-FFF2-40B4-BE49-F238E27FC236}">
              <a16:creationId xmlns:a16="http://schemas.microsoft.com/office/drawing/2014/main" id="{BA900CC1-41F6-492C-81A0-8F9F924B61B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1363" name="直線コネクタ 1362">
          <a:extLst>
            <a:ext uri="{FF2B5EF4-FFF2-40B4-BE49-F238E27FC236}">
              <a16:creationId xmlns:a16="http://schemas.microsoft.com/office/drawing/2014/main" id="{42EBD0AC-EDFB-4A8A-99F5-BD348696665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1364" name="テキスト ボックス 1363">
          <a:extLst>
            <a:ext uri="{FF2B5EF4-FFF2-40B4-BE49-F238E27FC236}">
              <a16:creationId xmlns:a16="http://schemas.microsoft.com/office/drawing/2014/main" id="{322F3917-A874-4CA6-AAE5-AB2B66C5724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1365" name="直線コネクタ 1364">
          <a:extLst>
            <a:ext uri="{FF2B5EF4-FFF2-40B4-BE49-F238E27FC236}">
              <a16:creationId xmlns:a16="http://schemas.microsoft.com/office/drawing/2014/main" id="{FD9792CC-B2EE-4B0C-A946-9909BF18477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1366" name="テキスト ボックス 1365">
          <a:extLst>
            <a:ext uri="{FF2B5EF4-FFF2-40B4-BE49-F238E27FC236}">
              <a16:creationId xmlns:a16="http://schemas.microsoft.com/office/drawing/2014/main" id="{8DE2C3D2-BD0E-4450-89F6-DE5499C3CAB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1367" name="直線コネクタ 1366">
          <a:extLst>
            <a:ext uri="{FF2B5EF4-FFF2-40B4-BE49-F238E27FC236}">
              <a16:creationId xmlns:a16="http://schemas.microsoft.com/office/drawing/2014/main" id="{F10ACAB1-927F-4EA9-977E-15E1BCAB941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1368" name="テキスト ボックス 1367">
          <a:extLst>
            <a:ext uri="{FF2B5EF4-FFF2-40B4-BE49-F238E27FC236}">
              <a16:creationId xmlns:a16="http://schemas.microsoft.com/office/drawing/2014/main" id="{A7D49ECB-5F76-4A8D-9047-ABCB1524519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1369" name="直線コネクタ 1368">
          <a:extLst>
            <a:ext uri="{FF2B5EF4-FFF2-40B4-BE49-F238E27FC236}">
              <a16:creationId xmlns:a16="http://schemas.microsoft.com/office/drawing/2014/main" id="{F8393DBC-978A-41FF-9E25-109E116DB1C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1370" name="テキスト ボックス 1369">
          <a:extLst>
            <a:ext uri="{FF2B5EF4-FFF2-40B4-BE49-F238E27FC236}">
              <a16:creationId xmlns:a16="http://schemas.microsoft.com/office/drawing/2014/main" id="{78E9DCC2-D73C-4257-9955-BC9597D8297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1371" name="直線コネクタ 1370">
          <a:extLst>
            <a:ext uri="{FF2B5EF4-FFF2-40B4-BE49-F238E27FC236}">
              <a16:creationId xmlns:a16="http://schemas.microsoft.com/office/drawing/2014/main" id="{64BAB791-B1E1-4450-A565-C04B8A38537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1372" name="テキスト ボックス 1371">
          <a:extLst>
            <a:ext uri="{FF2B5EF4-FFF2-40B4-BE49-F238E27FC236}">
              <a16:creationId xmlns:a16="http://schemas.microsoft.com/office/drawing/2014/main" id="{333C2CDF-9020-4A14-BD12-E0151F73DC7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1373" name="【公民館】&#10;一人当たり面積グラフ枠">
          <a:extLst>
            <a:ext uri="{FF2B5EF4-FFF2-40B4-BE49-F238E27FC236}">
              <a16:creationId xmlns:a16="http://schemas.microsoft.com/office/drawing/2014/main" id="{3771AEFE-DA29-4041-A322-0A7DEF93A00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1374" name="直線コネクタ 1373">
          <a:extLst>
            <a:ext uri="{FF2B5EF4-FFF2-40B4-BE49-F238E27FC236}">
              <a16:creationId xmlns:a16="http://schemas.microsoft.com/office/drawing/2014/main" id="{DDFCD55B-EF98-453E-B78F-3CC562A6CA4E}"/>
            </a:ext>
          </a:extLst>
        </xdr:cNvPr>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1375" name="【公民館】&#10;一人当たり面積最小値テキスト">
          <a:extLst>
            <a:ext uri="{FF2B5EF4-FFF2-40B4-BE49-F238E27FC236}">
              <a16:creationId xmlns:a16="http://schemas.microsoft.com/office/drawing/2014/main" id="{0AF0799A-7C19-4A6A-9AEA-45F418681B48}"/>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1376" name="直線コネクタ 1375">
          <a:extLst>
            <a:ext uri="{FF2B5EF4-FFF2-40B4-BE49-F238E27FC236}">
              <a16:creationId xmlns:a16="http://schemas.microsoft.com/office/drawing/2014/main" id="{5DC86314-DAEE-4E34-9193-2B23887170E9}"/>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1377" name="【公民館】&#10;一人当たり面積最大値テキスト">
          <a:extLst>
            <a:ext uri="{FF2B5EF4-FFF2-40B4-BE49-F238E27FC236}">
              <a16:creationId xmlns:a16="http://schemas.microsoft.com/office/drawing/2014/main" id="{FF853157-251A-41E4-9962-71EAB3EEE41F}"/>
            </a:ext>
          </a:extLst>
        </xdr:cNvPr>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1378" name="直線コネクタ 1377">
          <a:extLst>
            <a:ext uri="{FF2B5EF4-FFF2-40B4-BE49-F238E27FC236}">
              <a16:creationId xmlns:a16="http://schemas.microsoft.com/office/drawing/2014/main" id="{FE894E13-910C-46B4-90C6-2C231B0031F2}"/>
            </a:ext>
          </a:extLst>
        </xdr:cNvPr>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72407</xdr:rowOff>
    </xdr:from>
    <xdr:ext cx="469744" cy="259045"/>
    <xdr:sp macro="" textlink="">
      <xdr:nvSpPr>
        <xdr:cNvPr id="1379" name="【公民館】&#10;一人当たり面積平均値テキスト">
          <a:extLst>
            <a:ext uri="{FF2B5EF4-FFF2-40B4-BE49-F238E27FC236}">
              <a16:creationId xmlns:a16="http://schemas.microsoft.com/office/drawing/2014/main" id="{CA4D7D89-0938-4BBF-BC65-31C2F5F35AE4}"/>
            </a:ext>
          </a:extLst>
        </xdr:cNvPr>
        <xdr:cNvSpPr txBox="1"/>
      </xdr:nvSpPr>
      <xdr:spPr>
        <a:xfrm>
          <a:off x="22199600" y="1824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1380" name="フローチャート: 判断 1379">
          <a:extLst>
            <a:ext uri="{FF2B5EF4-FFF2-40B4-BE49-F238E27FC236}">
              <a16:creationId xmlns:a16="http://schemas.microsoft.com/office/drawing/2014/main" id="{A3DAB9E9-4D02-48ED-A969-70660881B93F}"/>
            </a:ext>
          </a:extLst>
        </xdr:cNvPr>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1381" name="フローチャート: 判断 1380">
          <a:extLst>
            <a:ext uri="{FF2B5EF4-FFF2-40B4-BE49-F238E27FC236}">
              <a16:creationId xmlns:a16="http://schemas.microsoft.com/office/drawing/2014/main" id="{BDF14F68-614E-4DFA-BBC4-A0D7B667FC15}"/>
            </a:ext>
          </a:extLst>
        </xdr:cNvPr>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1382" name="フローチャート: 判断 1381">
          <a:extLst>
            <a:ext uri="{FF2B5EF4-FFF2-40B4-BE49-F238E27FC236}">
              <a16:creationId xmlns:a16="http://schemas.microsoft.com/office/drawing/2014/main" id="{1E26021D-7368-4776-B3EC-A7C451F4B5BD}"/>
            </a:ext>
          </a:extLst>
        </xdr:cNvPr>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1383" name="フローチャート: 判断 1382">
          <a:extLst>
            <a:ext uri="{FF2B5EF4-FFF2-40B4-BE49-F238E27FC236}">
              <a16:creationId xmlns:a16="http://schemas.microsoft.com/office/drawing/2014/main" id="{AAABBFD7-8263-4B40-83AB-7028AB408AB2}"/>
            </a:ext>
          </a:extLst>
        </xdr:cNvPr>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1384" name="テキスト ボックス 1383">
          <a:extLst>
            <a:ext uri="{FF2B5EF4-FFF2-40B4-BE49-F238E27FC236}">
              <a16:creationId xmlns:a16="http://schemas.microsoft.com/office/drawing/2014/main" id="{0358C004-C203-4638-B82B-47DCA69AAEF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1385" name="テキスト ボックス 1384">
          <a:extLst>
            <a:ext uri="{FF2B5EF4-FFF2-40B4-BE49-F238E27FC236}">
              <a16:creationId xmlns:a16="http://schemas.microsoft.com/office/drawing/2014/main" id="{B2154B36-3CE4-47B8-BD2F-40331D50F89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1386" name="テキスト ボックス 1385">
          <a:extLst>
            <a:ext uri="{FF2B5EF4-FFF2-40B4-BE49-F238E27FC236}">
              <a16:creationId xmlns:a16="http://schemas.microsoft.com/office/drawing/2014/main" id="{C3F5CD74-0778-47A1-8256-63DB0735AD5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1387" name="テキスト ボックス 1386">
          <a:extLst>
            <a:ext uri="{FF2B5EF4-FFF2-40B4-BE49-F238E27FC236}">
              <a16:creationId xmlns:a16="http://schemas.microsoft.com/office/drawing/2014/main" id="{C351C7D5-A323-4000-B792-491715C5CCF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1388" name="テキスト ボックス 1387">
          <a:extLst>
            <a:ext uri="{FF2B5EF4-FFF2-40B4-BE49-F238E27FC236}">
              <a16:creationId xmlns:a16="http://schemas.microsoft.com/office/drawing/2014/main" id="{E6AE1EB3-9CB1-482E-8399-1CD4056E3D3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907</xdr:rowOff>
    </xdr:from>
    <xdr:to>
      <xdr:col>116</xdr:col>
      <xdr:colOff>114300</xdr:colOff>
      <xdr:row>105</xdr:row>
      <xdr:rowOff>102507</xdr:rowOff>
    </xdr:to>
    <xdr:sp macro="" textlink="">
      <xdr:nvSpPr>
        <xdr:cNvPr id="1389" name="楕円 1388">
          <a:extLst>
            <a:ext uri="{FF2B5EF4-FFF2-40B4-BE49-F238E27FC236}">
              <a16:creationId xmlns:a16="http://schemas.microsoft.com/office/drawing/2014/main" id="{5E7B26C7-DB17-4529-875D-3C7BEFBA95AE}"/>
            </a:ext>
          </a:extLst>
        </xdr:cNvPr>
        <xdr:cNvSpPr/>
      </xdr:nvSpPr>
      <xdr:spPr>
        <a:xfrm>
          <a:off x="221107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23784</xdr:rowOff>
    </xdr:from>
    <xdr:ext cx="469744" cy="259045"/>
    <xdr:sp macro="" textlink="">
      <xdr:nvSpPr>
        <xdr:cNvPr id="1390" name="【公民館】&#10;一人当たり面積該当値テキスト">
          <a:extLst>
            <a:ext uri="{FF2B5EF4-FFF2-40B4-BE49-F238E27FC236}">
              <a16:creationId xmlns:a16="http://schemas.microsoft.com/office/drawing/2014/main" id="{FE5FE519-2F78-45CC-BAD4-B1C6DD743697}"/>
            </a:ext>
          </a:extLst>
        </xdr:cNvPr>
        <xdr:cNvSpPr txBox="1"/>
      </xdr:nvSpPr>
      <xdr:spPr>
        <a:xfrm>
          <a:off x="22199600" y="1785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10705</xdr:rowOff>
    </xdr:from>
    <xdr:to>
      <xdr:col>112</xdr:col>
      <xdr:colOff>38100</xdr:colOff>
      <xdr:row>105</xdr:row>
      <xdr:rowOff>112305</xdr:rowOff>
    </xdr:to>
    <xdr:sp macro="" textlink="">
      <xdr:nvSpPr>
        <xdr:cNvPr id="1391" name="楕円 1390">
          <a:extLst>
            <a:ext uri="{FF2B5EF4-FFF2-40B4-BE49-F238E27FC236}">
              <a16:creationId xmlns:a16="http://schemas.microsoft.com/office/drawing/2014/main" id="{FA648934-DE2D-40D5-9474-2601D558FAFC}"/>
            </a:ext>
          </a:extLst>
        </xdr:cNvPr>
        <xdr:cNvSpPr/>
      </xdr:nvSpPr>
      <xdr:spPr>
        <a:xfrm>
          <a:off x="21272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51707</xdr:rowOff>
    </xdr:from>
    <xdr:to>
      <xdr:col>116</xdr:col>
      <xdr:colOff>63500</xdr:colOff>
      <xdr:row>105</xdr:row>
      <xdr:rowOff>61505</xdr:rowOff>
    </xdr:to>
    <xdr:cxnSp macro="">
      <xdr:nvCxnSpPr>
        <xdr:cNvPr id="1392" name="直線コネクタ 1391">
          <a:extLst>
            <a:ext uri="{FF2B5EF4-FFF2-40B4-BE49-F238E27FC236}">
              <a16:creationId xmlns:a16="http://schemas.microsoft.com/office/drawing/2014/main" id="{7005C171-1F48-4083-A13A-2FC138550B56}"/>
            </a:ext>
          </a:extLst>
        </xdr:cNvPr>
        <xdr:cNvCxnSpPr/>
      </xdr:nvCxnSpPr>
      <xdr:spPr>
        <a:xfrm flipV="1">
          <a:off x="21323300" y="18053957"/>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10705</xdr:rowOff>
    </xdr:from>
    <xdr:to>
      <xdr:col>107</xdr:col>
      <xdr:colOff>101600</xdr:colOff>
      <xdr:row>105</xdr:row>
      <xdr:rowOff>112305</xdr:rowOff>
    </xdr:to>
    <xdr:sp macro="" textlink="">
      <xdr:nvSpPr>
        <xdr:cNvPr id="1393" name="楕円 1392">
          <a:extLst>
            <a:ext uri="{FF2B5EF4-FFF2-40B4-BE49-F238E27FC236}">
              <a16:creationId xmlns:a16="http://schemas.microsoft.com/office/drawing/2014/main" id="{91D5BDBA-3652-457E-AFC8-BD2B27FB1729}"/>
            </a:ext>
          </a:extLst>
        </xdr:cNvPr>
        <xdr:cNvSpPr/>
      </xdr:nvSpPr>
      <xdr:spPr>
        <a:xfrm>
          <a:off x="20383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61505</xdr:rowOff>
    </xdr:from>
    <xdr:to>
      <xdr:col>111</xdr:col>
      <xdr:colOff>177800</xdr:colOff>
      <xdr:row>105</xdr:row>
      <xdr:rowOff>61505</xdr:rowOff>
    </xdr:to>
    <xdr:cxnSp macro="">
      <xdr:nvCxnSpPr>
        <xdr:cNvPr id="1394" name="直線コネクタ 1393">
          <a:extLst>
            <a:ext uri="{FF2B5EF4-FFF2-40B4-BE49-F238E27FC236}">
              <a16:creationId xmlns:a16="http://schemas.microsoft.com/office/drawing/2014/main" id="{898302DE-9020-4C2F-A5D6-B8882460E2D0}"/>
            </a:ext>
          </a:extLst>
        </xdr:cNvPr>
        <xdr:cNvCxnSpPr/>
      </xdr:nvCxnSpPr>
      <xdr:spPr>
        <a:xfrm>
          <a:off x="20434300" y="18063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139700</xdr:rowOff>
    </xdr:from>
    <xdr:to>
      <xdr:col>102</xdr:col>
      <xdr:colOff>165100</xdr:colOff>
      <xdr:row>105</xdr:row>
      <xdr:rowOff>69850</xdr:rowOff>
    </xdr:to>
    <xdr:sp macro="" textlink="">
      <xdr:nvSpPr>
        <xdr:cNvPr id="1395" name="楕円 1394">
          <a:extLst>
            <a:ext uri="{FF2B5EF4-FFF2-40B4-BE49-F238E27FC236}">
              <a16:creationId xmlns:a16="http://schemas.microsoft.com/office/drawing/2014/main" id="{5B7822DE-1881-49E6-A5F3-2A9C2A299FA4}"/>
            </a:ext>
          </a:extLst>
        </xdr:cNvPr>
        <xdr:cNvSpPr/>
      </xdr:nvSpPr>
      <xdr:spPr>
        <a:xfrm>
          <a:off x="19494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19050</xdr:rowOff>
    </xdr:from>
    <xdr:to>
      <xdr:col>107</xdr:col>
      <xdr:colOff>50800</xdr:colOff>
      <xdr:row>105</xdr:row>
      <xdr:rowOff>61505</xdr:rowOff>
    </xdr:to>
    <xdr:cxnSp macro="">
      <xdr:nvCxnSpPr>
        <xdr:cNvPr id="1396" name="直線コネクタ 1395">
          <a:extLst>
            <a:ext uri="{FF2B5EF4-FFF2-40B4-BE49-F238E27FC236}">
              <a16:creationId xmlns:a16="http://schemas.microsoft.com/office/drawing/2014/main" id="{DF0A12F5-86E8-47A8-B4E8-19F45DBAFCB4}"/>
            </a:ext>
          </a:extLst>
        </xdr:cNvPr>
        <xdr:cNvCxnSpPr/>
      </xdr:nvCxnSpPr>
      <xdr:spPr>
        <a:xfrm>
          <a:off x="19545300" y="18021300"/>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25054</xdr:rowOff>
    </xdr:from>
    <xdr:ext cx="469744" cy="259045"/>
    <xdr:sp macro="" textlink="">
      <xdr:nvSpPr>
        <xdr:cNvPr id="1397" name="n_1aveValue【公民館】&#10;一人当たり面積">
          <a:extLst>
            <a:ext uri="{FF2B5EF4-FFF2-40B4-BE49-F238E27FC236}">
              <a16:creationId xmlns:a16="http://schemas.microsoft.com/office/drawing/2014/main" id="{ED9B2709-40A5-471E-B090-57DFF3F04B16}"/>
            </a:ext>
          </a:extLst>
        </xdr:cNvPr>
        <xdr:cNvSpPr txBox="1"/>
      </xdr:nvSpPr>
      <xdr:spPr>
        <a:xfrm>
          <a:off x="210757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5459</xdr:rowOff>
    </xdr:from>
    <xdr:ext cx="469744" cy="259045"/>
    <xdr:sp macro="" textlink="">
      <xdr:nvSpPr>
        <xdr:cNvPr id="1398" name="n_2aveValue【公民館】&#10;一人当たり面積">
          <a:extLst>
            <a:ext uri="{FF2B5EF4-FFF2-40B4-BE49-F238E27FC236}">
              <a16:creationId xmlns:a16="http://schemas.microsoft.com/office/drawing/2014/main" id="{C7B6503A-1A25-4D86-8D4E-457D2E3F0E97}"/>
            </a:ext>
          </a:extLst>
        </xdr:cNvPr>
        <xdr:cNvSpPr txBox="1"/>
      </xdr:nvSpPr>
      <xdr:spPr>
        <a:xfrm>
          <a:off x="20199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69141</xdr:rowOff>
    </xdr:from>
    <xdr:ext cx="469744" cy="259045"/>
    <xdr:sp macro="" textlink="">
      <xdr:nvSpPr>
        <xdr:cNvPr id="1399" name="n_3aveValue【公民館】&#10;一人当たり面積">
          <a:extLst>
            <a:ext uri="{FF2B5EF4-FFF2-40B4-BE49-F238E27FC236}">
              <a16:creationId xmlns:a16="http://schemas.microsoft.com/office/drawing/2014/main" id="{27982BAE-9E80-4478-8157-04566CA957C5}"/>
            </a:ext>
          </a:extLst>
        </xdr:cNvPr>
        <xdr:cNvSpPr txBox="1"/>
      </xdr:nvSpPr>
      <xdr:spPr>
        <a:xfrm>
          <a:off x="19310427"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128832</xdr:rowOff>
    </xdr:from>
    <xdr:ext cx="469744" cy="259045"/>
    <xdr:sp macro="" textlink="">
      <xdr:nvSpPr>
        <xdr:cNvPr id="1400" name="n_1mainValue【公民館】&#10;一人当たり面積">
          <a:extLst>
            <a:ext uri="{FF2B5EF4-FFF2-40B4-BE49-F238E27FC236}">
              <a16:creationId xmlns:a16="http://schemas.microsoft.com/office/drawing/2014/main" id="{D86F27A6-54D9-4CAA-8453-51CD7AA60845}"/>
            </a:ext>
          </a:extLst>
        </xdr:cNvPr>
        <xdr:cNvSpPr txBox="1"/>
      </xdr:nvSpPr>
      <xdr:spPr>
        <a:xfrm>
          <a:off x="210757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128832</xdr:rowOff>
    </xdr:from>
    <xdr:ext cx="469744" cy="259045"/>
    <xdr:sp macro="" textlink="">
      <xdr:nvSpPr>
        <xdr:cNvPr id="1401" name="n_2mainValue【公民館】&#10;一人当たり面積">
          <a:extLst>
            <a:ext uri="{FF2B5EF4-FFF2-40B4-BE49-F238E27FC236}">
              <a16:creationId xmlns:a16="http://schemas.microsoft.com/office/drawing/2014/main" id="{BB0D9725-95CD-41D0-9410-DCA27B3EF36E}"/>
            </a:ext>
          </a:extLst>
        </xdr:cNvPr>
        <xdr:cNvSpPr txBox="1"/>
      </xdr:nvSpPr>
      <xdr:spPr>
        <a:xfrm>
          <a:off x="201994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86377</xdr:rowOff>
    </xdr:from>
    <xdr:ext cx="469744" cy="259045"/>
    <xdr:sp macro="" textlink="">
      <xdr:nvSpPr>
        <xdr:cNvPr id="1402" name="n_3mainValue【公民館】&#10;一人当たり面積">
          <a:extLst>
            <a:ext uri="{FF2B5EF4-FFF2-40B4-BE49-F238E27FC236}">
              <a16:creationId xmlns:a16="http://schemas.microsoft.com/office/drawing/2014/main" id="{68029788-4546-45FA-A3A7-F22872AC8932}"/>
            </a:ext>
          </a:extLst>
        </xdr:cNvPr>
        <xdr:cNvSpPr txBox="1"/>
      </xdr:nvSpPr>
      <xdr:spPr>
        <a:xfrm>
          <a:off x="19310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1403" name="正方形/長方形 1402">
          <a:extLst>
            <a:ext uri="{FF2B5EF4-FFF2-40B4-BE49-F238E27FC236}">
              <a16:creationId xmlns:a16="http://schemas.microsoft.com/office/drawing/2014/main" id="{728458F0-63C1-4A4C-9F87-71B8FFFFE74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1404" name="正方形/長方形 1403">
          <a:extLst>
            <a:ext uri="{FF2B5EF4-FFF2-40B4-BE49-F238E27FC236}">
              <a16:creationId xmlns:a16="http://schemas.microsoft.com/office/drawing/2014/main" id="{31DCDC1B-9B88-4521-949F-F80CC8BE512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1405" name="テキスト ボックス 1404">
          <a:extLst>
            <a:ext uri="{FF2B5EF4-FFF2-40B4-BE49-F238E27FC236}">
              <a16:creationId xmlns:a16="http://schemas.microsoft.com/office/drawing/2014/main" id="{79E1A1E3-D3E9-41CC-AE98-B2E66CBF34C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年度数値について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類似団体と比較して特に有形固定資産減価償却率が高くなっている施設は、公営住宅、認定こども園・幼稚園・保育所である。</a:t>
          </a:r>
          <a:endParaRPr lang="ja-JP" altLang="ja-JP" sz="1400">
            <a:effectLst/>
          </a:endParaRPr>
        </a:p>
        <a:p>
          <a:r>
            <a:rPr kumimoji="1" lang="ja-JP" altLang="ja-JP" sz="1100">
              <a:solidFill>
                <a:schemeClr val="dk1"/>
              </a:solidFill>
              <a:effectLst/>
              <a:latin typeface="+mn-lt"/>
              <a:ea typeface="+mn-ea"/>
              <a:cs typeface="+mn-cs"/>
            </a:rPr>
            <a:t>公営住宅</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公共施設等総合管理計画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公営住宅等長寿命化計画に基づき、取壊しも含め、修繕・改善に取り組んでいく。</a:t>
          </a:r>
          <a:endParaRPr lang="ja-JP" altLang="ja-JP" sz="1400">
            <a:effectLst/>
          </a:endParaRPr>
        </a:p>
        <a:p>
          <a:r>
            <a:rPr kumimoji="1" lang="ja-JP" altLang="ja-JP" sz="1100">
              <a:solidFill>
                <a:schemeClr val="dk1"/>
              </a:solidFill>
              <a:effectLst/>
              <a:latin typeface="+mn-lt"/>
              <a:ea typeface="+mn-ea"/>
              <a:cs typeface="+mn-cs"/>
            </a:rPr>
            <a:t>認定こども園・幼稚園・保育所</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は、公共施設等総合管理計画に基づき、一部民営化も視野に入れた整備等の検討を行っていく。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E4CC621-032D-4A7A-B402-8D3DDFB10D7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212BF68-6E42-4E16-AE27-AE1499E5D16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C9346AB-A096-4E8C-B81A-E7175B927E4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DD4D8F3-3F7A-4EB4-85EC-9E698B30334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06ED80A-94AF-436F-9828-256DE9ACB54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CE58D73-432E-4870-AB68-ECAAB7B18B0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D73A360-5C5D-46C0-8FE6-184F5FE2C2A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44B6AF0-1627-4DDD-912A-713D0C31B3E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FA331E5-1543-4599-A242-29DC7BF52D6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5FFD09B-3205-459D-955C-2B2170BEC71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25,967
25,705
28.85
9,323,077
8,986,434
299,995
5,677,338
5,063,296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2453770-0DFB-472C-BF7A-7BC0435B341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7ABE621-3BB4-4AA1-9A9C-8C204FD9C4D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DA913DC-DB75-4EDA-82C3-22B3C68CB7B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BA0965D-312F-4435-B052-0FBF4F2A9C9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70C2F04-B053-43DD-B8CF-30A2879DFF7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8F764A8-4FA0-493B-9720-86A63CF7CF1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CC7ECE7-5B20-4FED-A928-777AD1ED468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9FE0619-CD85-46D2-86FB-C9E7A642D79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481EA50-688E-47AA-8CDB-CBB3D21809D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7B2A824-35B3-47D9-9383-9CAA694E12C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CC5ADFA-4644-4D82-89DA-EBDF3B1935C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1BAD0CB-1905-4A20-B0C6-CF04FD19509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016CAFB-2CF3-4664-9B0C-3C3484BCB57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210A53-572D-44A7-A7CF-9BB453EB64E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303AC86-F916-4ADD-96E5-ECB7D20DA78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90B0133-5AC9-4859-B762-158F3CA81EB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F2494DA-8DB7-4F27-84F6-CB7E2D111AF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E3EF65E-118C-4D2F-A319-8ACB8255AAA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3FA5945-639B-47C2-8F55-08F1F3ADF38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977EB48-A66B-4CEF-AE1A-4A02C8C5EB4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8B8FD2B4-C5B0-49F4-B6C6-86EE5C954EB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8E596010-B0B5-47E0-A190-A1F796D616A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8E97C26B-86BC-4B27-A100-31906774040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C954473-0459-4580-B24B-4A4C01CF75A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78C0714D-2241-491A-8FB1-3DEFE862E9C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9D0A0393-FBD8-4516-BFC0-BB570AD0AB6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9FDC1746-7982-4062-A483-67FCFDB730B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2041C1D7-669C-4BFA-8F9D-289998EAD1DE}"/>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6B2F31B3-680C-4136-82BD-5894BF47E16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B5DF12D2-F606-4BB4-83F1-36B56DFBA25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4BB3243D-B0A1-41C5-ADDC-F8C8045ED91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5A594D61-6180-4412-81E4-EFB77B37B3A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B54A0315-7882-4EAA-B3C8-904D3E465A2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58C5D166-A627-4229-B4A4-39510F16746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39D0D958-72B4-4184-BB76-341941C2988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235C3413-610E-4047-BD44-3F1BFD1EA325}"/>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A38E0A81-5284-4DE5-B589-F9DE8977D9F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33FC0877-5032-4D11-A5A6-1B318FE1860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743F2A5E-F12B-4C1B-B0A1-B1785AE9086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EFADCCC5-57F6-4522-8BFA-3BDA7A90845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A09C3A58-CFE1-4325-B107-2F41EFB82D2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93DF68E2-1AB5-4A3B-A3B8-B90CD0C3E2C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F92786C9-A532-4674-86D3-A970478CB99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5584B6B9-E7D7-4A21-A9BD-585012F6F03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42535656-46CB-44F6-82B8-9DC5290FB45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33A90F9-5164-4C6F-A763-A2DBE1A54F6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D07345BC-C301-4359-9265-8C727C62892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3CA33E10-D555-46FD-AE02-484EABAA0AD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A0AE4555-E0A2-415A-82F0-16323EBCF0F1}"/>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7300859C-164F-4CD7-BAFB-56723C42277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095DED1D-7AFB-4BAF-8DAE-274CE9B5C26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B9C14611-A5E0-402D-883F-6C10750C540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4A65998F-FF5D-4A94-A970-E161CA11EFA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7533FB5C-6C11-468C-8E54-9AC6DB67DF3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A974414E-BC86-4ACC-89E1-21D9B4F327C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3194C1C6-EEB3-407D-A7FB-813B2CAB852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8701AE6E-7931-465D-8143-3336E4C73CF6}"/>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4EC9157C-4DE7-4CAA-AB0D-AE7FD9A4FA1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9CFC425C-A52B-4528-A0F4-AB129025F027}"/>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4ACB2A32-72A5-49CE-93A2-2CDABB55A9B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72" name="直線コネクタ 71">
          <a:extLst>
            <a:ext uri="{FF2B5EF4-FFF2-40B4-BE49-F238E27FC236}">
              <a16:creationId xmlns:a16="http://schemas.microsoft.com/office/drawing/2014/main" id="{9E47AA9D-5B72-4824-A774-840CFB57C475}"/>
            </a:ext>
          </a:extLst>
        </xdr:cNvPr>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E487B5FE-E809-4D3C-A083-32F4EA8B6496}"/>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74" name="直線コネクタ 73">
          <a:extLst>
            <a:ext uri="{FF2B5EF4-FFF2-40B4-BE49-F238E27FC236}">
              <a16:creationId xmlns:a16="http://schemas.microsoft.com/office/drawing/2014/main" id="{EE840389-CF56-43B2-A028-4EC36587652F}"/>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0AC90F6E-0970-4129-985A-DE7FCF03F87F}"/>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DBEAEF01-CE07-4160-8EBC-8EE66D8E2316}"/>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113047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49885392-B810-4519-835F-C3987520C8BB}"/>
            </a:ext>
          </a:extLst>
        </xdr:cNvPr>
        <xdr:cNvSpPr txBox="1"/>
      </xdr:nvSpPr>
      <xdr:spPr>
        <a:xfrm>
          <a:off x="4673600" y="1005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78" name="フローチャート: 判断 77">
          <a:extLst>
            <a:ext uri="{FF2B5EF4-FFF2-40B4-BE49-F238E27FC236}">
              <a16:creationId xmlns:a16="http://schemas.microsoft.com/office/drawing/2014/main" id="{8E9E4087-68B2-41F2-98A0-FF69C8726A71}"/>
            </a:ext>
          </a:extLst>
        </xdr:cNvPr>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79" name="フローチャート: 判断 78">
          <a:extLst>
            <a:ext uri="{FF2B5EF4-FFF2-40B4-BE49-F238E27FC236}">
              <a16:creationId xmlns:a16="http://schemas.microsoft.com/office/drawing/2014/main" id="{C87992AE-9844-4BBD-B93D-9732F37161C0}"/>
            </a:ext>
          </a:extLst>
        </xdr:cNvPr>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74947</xdr:rowOff>
    </xdr:from>
    <xdr:ext cx="405111" cy="259045"/>
    <xdr:sp macro="" textlink="">
      <xdr:nvSpPr>
        <xdr:cNvPr id="80" name="n_1aveValue【体育館・プール】&#10;有形固定資産減価償却率">
          <a:extLst>
            <a:ext uri="{FF2B5EF4-FFF2-40B4-BE49-F238E27FC236}">
              <a16:creationId xmlns:a16="http://schemas.microsoft.com/office/drawing/2014/main" id="{1D3F6D36-CCBC-4442-97B1-B8F14E312255}"/>
            </a:ext>
          </a:extLst>
        </xdr:cNvPr>
        <xdr:cNvSpPr txBox="1"/>
      </xdr:nvSpPr>
      <xdr:spPr>
        <a:xfrm>
          <a:off x="3582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151130</xdr:rowOff>
    </xdr:from>
    <xdr:to>
      <xdr:col>15</xdr:col>
      <xdr:colOff>101600</xdr:colOff>
      <xdr:row>60</xdr:row>
      <xdr:rowOff>81280</xdr:rowOff>
    </xdr:to>
    <xdr:sp macro="" textlink="">
      <xdr:nvSpPr>
        <xdr:cNvPr id="81" name="フローチャート: 判断 80">
          <a:extLst>
            <a:ext uri="{FF2B5EF4-FFF2-40B4-BE49-F238E27FC236}">
              <a16:creationId xmlns:a16="http://schemas.microsoft.com/office/drawing/2014/main" id="{9C374A1D-D508-4029-9B6E-DAC8CCD23FDD}"/>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97807</xdr:rowOff>
    </xdr:from>
    <xdr:ext cx="405111" cy="259045"/>
    <xdr:sp macro="" textlink="">
      <xdr:nvSpPr>
        <xdr:cNvPr id="82" name="n_2aveValue【体育館・プール】&#10;有形固定資産減価償却率">
          <a:extLst>
            <a:ext uri="{FF2B5EF4-FFF2-40B4-BE49-F238E27FC236}">
              <a16:creationId xmlns:a16="http://schemas.microsoft.com/office/drawing/2014/main" id="{E01A0947-4A30-420D-96C5-01F041AD5A5C}"/>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158750</xdr:rowOff>
    </xdr:from>
    <xdr:to>
      <xdr:col>10</xdr:col>
      <xdr:colOff>165100</xdr:colOff>
      <xdr:row>60</xdr:row>
      <xdr:rowOff>88900</xdr:rowOff>
    </xdr:to>
    <xdr:sp macro="" textlink="">
      <xdr:nvSpPr>
        <xdr:cNvPr id="83" name="フローチャート: 判断 82">
          <a:extLst>
            <a:ext uri="{FF2B5EF4-FFF2-40B4-BE49-F238E27FC236}">
              <a16:creationId xmlns:a16="http://schemas.microsoft.com/office/drawing/2014/main" id="{33A73043-900B-4069-AB25-015E580EEA22}"/>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105427</xdr:rowOff>
    </xdr:from>
    <xdr:ext cx="405111" cy="259045"/>
    <xdr:sp macro="" textlink="">
      <xdr:nvSpPr>
        <xdr:cNvPr id="84" name="n_3aveValue【体育館・プール】&#10;有形固定資産減価償却率">
          <a:extLst>
            <a:ext uri="{FF2B5EF4-FFF2-40B4-BE49-F238E27FC236}">
              <a16:creationId xmlns:a16="http://schemas.microsoft.com/office/drawing/2014/main" id="{46B02E72-A3A0-4A66-9A69-C15C12E50F5D}"/>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4648091B-FC5C-44DA-8CE1-04FCB86A369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8FE8CA18-CD67-48E5-8A24-5C3A83CFFCA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49AC944C-0E93-4364-A840-4CCF083829B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CA0DEEDC-BEFE-48E6-BF6C-EC58C67E4CE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67943EA4-B4C3-4DBF-B043-EA3B1BB80D4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44450</xdr:rowOff>
    </xdr:from>
    <xdr:to>
      <xdr:col>24</xdr:col>
      <xdr:colOff>114300</xdr:colOff>
      <xdr:row>61</xdr:row>
      <xdr:rowOff>146050</xdr:rowOff>
    </xdr:to>
    <xdr:sp macro="" textlink="">
      <xdr:nvSpPr>
        <xdr:cNvPr id="90" name="楕円 89">
          <a:extLst>
            <a:ext uri="{FF2B5EF4-FFF2-40B4-BE49-F238E27FC236}">
              <a16:creationId xmlns:a16="http://schemas.microsoft.com/office/drawing/2014/main" id="{8CBAE333-7BF0-43AC-BFB5-C94E4DC34902}"/>
            </a:ext>
          </a:extLst>
        </xdr:cNvPr>
        <xdr:cNvSpPr/>
      </xdr:nvSpPr>
      <xdr:spPr>
        <a:xfrm>
          <a:off x="45847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22877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D4D85B25-D515-4044-A746-A7F89C41EC19}"/>
            </a:ext>
          </a:extLst>
        </xdr:cNvPr>
        <xdr:cNvSpPr txBox="1"/>
      </xdr:nvSpPr>
      <xdr:spPr>
        <a:xfrm>
          <a:off x="4673600"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86360</xdr:rowOff>
    </xdr:from>
    <xdr:to>
      <xdr:col>20</xdr:col>
      <xdr:colOff>38100</xdr:colOff>
      <xdr:row>62</xdr:row>
      <xdr:rowOff>16510</xdr:rowOff>
    </xdr:to>
    <xdr:sp macro="" textlink="">
      <xdr:nvSpPr>
        <xdr:cNvPr id="92" name="楕円 91">
          <a:extLst>
            <a:ext uri="{FF2B5EF4-FFF2-40B4-BE49-F238E27FC236}">
              <a16:creationId xmlns:a16="http://schemas.microsoft.com/office/drawing/2014/main" id="{24E25274-A69B-476C-B2A7-D7331BA0D337}"/>
            </a:ext>
          </a:extLst>
        </xdr:cNvPr>
        <xdr:cNvSpPr/>
      </xdr:nvSpPr>
      <xdr:spPr>
        <a:xfrm>
          <a:off x="3746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95250</xdr:rowOff>
    </xdr:from>
    <xdr:to>
      <xdr:col>24</xdr:col>
      <xdr:colOff>63500</xdr:colOff>
      <xdr:row>61</xdr:row>
      <xdr:rowOff>137160</xdr:rowOff>
    </xdr:to>
    <xdr:cxnSp macro="">
      <xdr:nvCxnSpPr>
        <xdr:cNvPr id="93" name="直線コネクタ 92">
          <a:extLst>
            <a:ext uri="{FF2B5EF4-FFF2-40B4-BE49-F238E27FC236}">
              <a16:creationId xmlns:a16="http://schemas.microsoft.com/office/drawing/2014/main" id="{A1209B9E-0BCD-43E0-8ED0-A2574F03A13F}"/>
            </a:ext>
          </a:extLst>
        </xdr:cNvPr>
        <xdr:cNvCxnSpPr/>
      </xdr:nvCxnSpPr>
      <xdr:spPr>
        <a:xfrm flipV="1">
          <a:off x="3797300" y="105537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128270</xdr:rowOff>
    </xdr:from>
    <xdr:to>
      <xdr:col>15</xdr:col>
      <xdr:colOff>101600</xdr:colOff>
      <xdr:row>62</xdr:row>
      <xdr:rowOff>58420</xdr:rowOff>
    </xdr:to>
    <xdr:sp macro="" textlink="">
      <xdr:nvSpPr>
        <xdr:cNvPr id="94" name="楕円 93">
          <a:extLst>
            <a:ext uri="{FF2B5EF4-FFF2-40B4-BE49-F238E27FC236}">
              <a16:creationId xmlns:a16="http://schemas.microsoft.com/office/drawing/2014/main" id="{F5B6AD9E-837C-4841-A8BB-25A077C09AF2}"/>
            </a:ext>
          </a:extLst>
        </xdr:cNvPr>
        <xdr:cNvSpPr/>
      </xdr:nvSpPr>
      <xdr:spPr>
        <a:xfrm>
          <a:off x="2857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137160</xdr:rowOff>
    </xdr:from>
    <xdr:to>
      <xdr:col>19</xdr:col>
      <xdr:colOff>177800</xdr:colOff>
      <xdr:row>62</xdr:row>
      <xdr:rowOff>7620</xdr:rowOff>
    </xdr:to>
    <xdr:cxnSp macro="">
      <xdr:nvCxnSpPr>
        <xdr:cNvPr id="95" name="直線コネクタ 94">
          <a:extLst>
            <a:ext uri="{FF2B5EF4-FFF2-40B4-BE49-F238E27FC236}">
              <a16:creationId xmlns:a16="http://schemas.microsoft.com/office/drawing/2014/main" id="{252187E0-46DB-436F-83D9-46B84B31AB1F}"/>
            </a:ext>
          </a:extLst>
        </xdr:cNvPr>
        <xdr:cNvCxnSpPr/>
      </xdr:nvCxnSpPr>
      <xdr:spPr>
        <a:xfrm flipV="1">
          <a:off x="2908300" y="105956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44450</xdr:rowOff>
    </xdr:from>
    <xdr:to>
      <xdr:col>10</xdr:col>
      <xdr:colOff>165100</xdr:colOff>
      <xdr:row>63</xdr:row>
      <xdr:rowOff>146050</xdr:rowOff>
    </xdr:to>
    <xdr:sp macro="" textlink="">
      <xdr:nvSpPr>
        <xdr:cNvPr id="96" name="楕円 95">
          <a:extLst>
            <a:ext uri="{FF2B5EF4-FFF2-40B4-BE49-F238E27FC236}">
              <a16:creationId xmlns:a16="http://schemas.microsoft.com/office/drawing/2014/main" id="{6F9EA144-6A8B-4BCD-9A1B-A06B26ED531F}"/>
            </a:ext>
          </a:extLst>
        </xdr:cNvPr>
        <xdr:cNvSpPr/>
      </xdr:nvSpPr>
      <xdr:spPr>
        <a:xfrm>
          <a:off x="1968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7620</xdr:rowOff>
    </xdr:from>
    <xdr:to>
      <xdr:col>15</xdr:col>
      <xdr:colOff>50800</xdr:colOff>
      <xdr:row>63</xdr:row>
      <xdr:rowOff>95250</xdr:rowOff>
    </xdr:to>
    <xdr:cxnSp macro="">
      <xdr:nvCxnSpPr>
        <xdr:cNvPr id="97" name="直線コネクタ 96">
          <a:extLst>
            <a:ext uri="{FF2B5EF4-FFF2-40B4-BE49-F238E27FC236}">
              <a16:creationId xmlns:a16="http://schemas.microsoft.com/office/drawing/2014/main" id="{35498F6D-9493-4BF6-B1DF-DC415A44EBA2}"/>
            </a:ext>
          </a:extLst>
        </xdr:cNvPr>
        <xdr:cNvCxnSpPr/>
      </xdr:nvCxnSpPr>
      <xdr:spPr>
        <a:xfrm flipV="1">
          <a:off x="2019300" y="106375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7637</xdr:rowOff>
    </xdr:from>
    <xdr:ext cx="405111" cy="259045"/>
    <xdr:sp macro="" textlink="">
      <xdr:nvSpPr>
        <xdr:cNvPr id="98" name="n_1mainValue【体育館・プール】&#10;有形固定資産減価償却率">
          <a:extLst>
            <a:ext uri="{FF2B5EF4-FFF2-40B4-BE49-F238E27FC236}">
              <a16:creationId xmlns:a16="http://schemas.microsoft.com/office/drawing/2014/main" id="{77F0E07A-F4FF-452D-8686-FAADFFCC37CB}"/>
            </a:ext>
          </a:extLst>
        </xdr:cNvPr>
        <xdr:cNvSpPr txBox="1"/>
      </xdr:nvSpPr>
      <xdr:spPr>
        <a:xfrm>
          <a:off x="3582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49547</xdr:rowOff>
    </xdr:from>
    <xdr:ext cx="405111" cy="259045"/>
    <xdr:sp macro="" textlink="">
      <xdr:nvSpPr>
        <xdr:cNvPr id="99" name="n_2mainValue【体育館・プール】&#10;有形固定資産減価償却率">
          <a:extLst>
            <a:ext uri="{FF2B5EF4-FFF2-40B4-BE49-F238E27FC236}">
              <a16:creationId xmlns:a16="http://schemas.microsoft.com/office/drawing/2014/main" id="{2032BAAC-3F68-4A98-8044-E66E51E280C3}"/>
            </a:ext>
          </a:extLst>
        </xdr:cNvPr>
        <xdr:cNvSpPr txBox="1"/>
      </xdr:nvSpPr>
      <xdr:spPr>
        <a:xfrm>
          <a:off x="270574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137177</xdr:rowOff>
    </xdr:from>
    <xdr:ext cx="405111" cy="259045"/>
    <xdr:sp macro="" textlink="">
      <xdr:nvSpPr>
        <xdr:cNvPr id="100" name="n_3mainValue【体育館・プール】&#10;有形固定資産減価償却率">
          <a:extLst>
            <a:ext uri="{FF2B5EF4-FFF2-40B4-BE49-F238E27FC236}">
              <a16:creationId xmlns:a16="http://schemas.microsoft.com/office/drawing/2014/main" id="{0C3F6AC7-4EF0-4822-8C00-269AACB2C189}"/>
            </a:ext>
          </a:extLst>
        </xdr:cNvPr>
        <xdr:cNvSpPr txBox="1"/>
      </xdr:nvSpPr>
      <xdr:spPr>
        <a:xfrm>
          <a:off x="1816744"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id="{DAA48C12-78FD-4591-AE8E-9F8FA912073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id="{FAF70882-31BB-4B35-98D4-11FD1B2FCE8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id="{55AADC1F-FE76-4FA6-BD90-7C9BBEB1962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id="{B401188B-93E8-478D-8DED-6AD35ED077E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id="{BEAE2A0A-4911-452B-88A6-AABB8BD2EEC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id="{0BA35E68-C1D4-44B5-9593-DB2FF57A396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id="{066A7E1E-389C-4932-89CB-93A39FC7CD3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id="{9C91CF7D-5145-4279-873A-5540CE7E88C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id="{D6279040-82BC-4E3D-AC30-9A1DB59B026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id="{A92B2E92-B902-46EB-A418-D41887C5565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1" name="直線コネクタ 110">
          <a:extLst>
            <a:ext uri="{FF2B5EF4-FFF2-40B4-BE49-F238E27FC236}">
              <a16:creationId xmlns:a16="http://schemas.microsoft.com/office/drawing/2014/main" id="{C0983251-1AC0-4CC6-9E8E-BEC9B9D089C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2" name="テキスト ボックス 111">
          <a:extLst>
            <a:ext uri="{FF2B5EF4-FFF2-40B4-BE49-F238E27FC236}">
              <a16:creationId xmlns:a16="http://schemas.microsoft.com/office/drawing/2014/main" id="{EA037733-485D-4462-81C0-5EBA971BB308}"/>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3" name="直線コネクタ 112">
          <a:extLst>
            <a:ext uri="{FF2B5EF4-FFF2-40B4-BE49-F238E27FC236}">
              <a16:creationId xmlns:a16="http://schemas.microsoft.com/office/drawing/2014/main" id="{BDCFBA56-CE19-4573-B359-05E261AE86E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4" name="テキスト ボックス 113">
          <a:extLst>
            <a:ext uri="{FF2B5EF4-FFF2-40B4-BE49-F238E27FC236}">
              <a16:creationId xmlns:a16="http://schemas.microsoft.com/office/drawing/2014/main" id="{864745E5-BC13-419F-A23A-34EDFF5CE70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5" name="直線コネクタ 114">
          <a:extLst>
            <a:ext uri="{FF2B5EF4-FFF2-40B4-BE49-F238E27FC236}">
              <a16:creationId xmlns:a16="http://schemas.microsoft.com/office/drawing/2014/main" id="{1312A228-68B3-475B-B1E2-61F85E227D2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6" name="テキスト ボックス 115">
          <a:extLst>
            <a:ext uri="{FF2B5EF4-FFF2-40B4-BE49-F238E27FC236}">
              <a16:creationId xmlns:a16="http://schemas.microsoft.com/office/drawing/2014/main" id="{3B9A4362-2671-42B5-9600-D292FED7643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7" name="直線コネクタ 116">
          <a:extLst>
            <a:ext uri="{FF2B5EF4-FFF2-40B4-BE49-F238E27FC236}">
              <a16:creationId xmlns:a16="http://schemas.microsoft.com/office/drawing/2014/main" id="{FD1434E7-B1B7-435C-8E28-5327C1726DE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8" name="テキスト ボックス 117">
          <a:extLst>
            <a:ext uri="{FF2B5EF4-FFF2-40B4-BE49-F238E27FC236}">
              <a16:creationId xmlns:a16="http://schemas.microsoft.com/office/drawing/2014/main" id="{17B2B15D-F62D-4FE6-8F76-798B5084FB52}"/>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9" name="直線コネクタ 118">
          <a:extLst>
            <a:ext uri="{FF2B5EF4-FFF2-40B4-BE49-F238E27FC236}">
              <a16:creationId xmlns:a16="http://schemas.microsoft.com/office/drawing/2014/main" id="{46F1A5A9-B349-4BE6-A0B2-4CBE53801C2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0" name="テキスト ボックス 119">
          <a:extLst>
            <a:ext uri="{FF2B5EF4-FFF2-40B4-BE49-F238E27FC236}">
              <a16:creationId xmlns:a16="http://schemas.microsoft.com/office/drawing/2014/main" id="{AF2B500A-5F5A-40D2-908C-98808721702C}"/>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1" name="直線コネクタ 120">
          <a:extLst>
            <a:ext uri="{FF2B5EF4-FFF2-40B4-BE49-F238E27FC236}">
              <a16:creationId xmlns:a16="http://schemas.microsoft.com/office/drawing/2014/main" id="{7F887B32-78BD-40CF-9804-FBF9F5136E3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2" name="テキスト ボックス 121">
          <a:extLst>
            <a:ext uri="{FF2B5EF4-FFF2-40B4-BE49-F238E27FC236}">
              <a16:creationId xmlns:a16="http://schemas.microsoft.com/office/drawing/2014/main" id="{E983EC89-DF59-4114-8DD0-3027138FD87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3" name="【体育館・プール】&#10;一人当たり面積グラフ枠">
          <a:extLst>
            <a:ext uri="{FF2B5EF4-FFF2-40B4-BE49-F238E27FC236}">
              <a16:creationId xmlns:a16="http://schemas.microsoft.com/office/drawing/2014/main" id="{1BAB1DA3-C900-4222-8773-500E1034191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124" name="直線コネクタ 123">
          <a:extLst>
            <a:ext uri="{FF2B5EF4-FFF2-40B4-BE49-F238E27FC236}">
              <a16:creationId xmlns:a16="http://schemas.microsoft.com/office/drawing/2014/main" id="{4D6DF5E7-5292-429A-AF52-7D45C03B6AE9}"/>
            </a:ext>
          </a:extLst>
        </xdr:cNvPr>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25" name="【体育館・プール】&#10;一人当たり面積最小値テキスト">
          <a:extLst>
            <a:ext uri="{FF2B5EF4-FFF2-40B4-BE49-F238E27FC236}">
              <a16:creationId xmlns:a16="http://schemas.microsoft.com/office/drawing/2014/main" id="{F4345A90-D5BE-45BC-A437-A4DA3DB2CB47}"/>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26" name="直線コネクタ 125">
          <a:extLst>
            <a:ext uri="{FF2B5EF4-FFF2-40B4-BE49-F238E27FC236}">
              <a16:creationId xmlns:a16="http://schemas.microsoft.com/office/drawing/2014/main" id="{4B6ABDBB-86EE-440A-8DDA-5D7FD6271DB2}"/>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127" name="【体育館・プール】&#10;一人当たり面積最大値テキスト">
          <a:extLst>
            <a:ext uri="{FF2B5EF4-FFF2-40B4-BE49-F238E27FC236}">
              <a16:creationId xmlns:a16="http://schemas.microsoft.com/office/drawing/2014/main" id="{BC89B7A9-2F92-4D47-A1FE-2E7BBED5F628}"/>
            </a:ext>
          </a:extLst>
        </xdr:cNvPr>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128" name="直線コネクタ 127">
          <a:extLst>
            <a:ext uri="{FF2B5EF4-FFF2-40B4-BE49-F238E27FC236}">
              <a16:creationId xmlns:a16="http://schemas.microsoft.com/office/drawing/2014/main" id="{E47840B6-4E20-498D-9391-D9F513219477}"/>
            </a:ext>
          </a:extLst>
        </xdr:cNvPr>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65422</xdr:rowOff>
    </xdr:from>
    <xdr:ext cx="469744" cy="259045"/>
    <xdr:sp macro="" textlink="">
      <xdr:nvSpPr>
        <xdr:cNvPr id="129" name="【体育館・プール】&#10;一人当たり面積平均値テキスト">
          <a:extLst>
            <a:ext uri="{FF2B5EF4-FFF2-40B4-BE49-F238E27FC236}">
              <a16:creationId xmlns:a16="http://schemas.microsoft.com/office/drawing/2014/main" id="{8BF7D485-E35C-4728-9DF3-08706D78D080}"/>
            </a:ext>
          </a:extLst>
        </xdr:cNvPr>
        <xdr:cNvSpPr txBox="1"/>
      </xdr:nvSpPr>
      <xdr:spPr>
        <a:xfrm>
          <a:off x="10515600" y="1052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130" name="フローチャート: 判断 129">
          <a:extLst>
            <a:ext uri="{FF2B5EF4-FFF2-40B4-BE49-F238E27FC236}">
              <a16:creationId xmlns:a16="http://schemas.microsoft.com/office/drawing/2014/main" id="{42184E48-34F8-4137-800A-0BEC4A618EE8}"/>
            </a:ext>
          </a:extLst>
        </xdr:cNvPr>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131" name="フローチャート: 判断 130">
          <a:extLst>
            <a:ext uri="{FF2B5EF4-FFF2-40B4-BE49-F238E27FC236}">
              <a16:creationId xmlns:a16="http://schemas.microsoft.com/office/drawing/2014/main" id="{AF2D291F-4CC6-4186-BD02-F6106C93489D}"/>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4462</xdr:rowOff>
    </xdr:from>
    <xdr:ext cx="469744" cy="259045"/>
    <xdr:sp macro="" textlink="">
      <xdr:nvSpPr>
        <xdr:cNvPr id="132" name="n_1aveValue【体育館・プール】&#10;一人当たり面積">
          <a:extLst>
            <a:ext uri="{FF2B5EF4-FFF2-40B4-BE49-F238E27FC236}">
              <a16:creationId xmlns:a16="http://schemas.microsoft.com/office/drawing/2014/main" id="{D25EE50E-375A-4B28-B439-5835C8DDDF7E}"/>
            </a:ext>
          </a:extLst>
        </xdr:cNvPr>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44450</xdr:rowOff>
    </xdr:from>
    <xdr:to>
      <xdr:col>46</xdr:col>
      <xdr:colOff>38100</xdr:colOff>
      <xdr:row>62</xdr:row>
      <xdr:rowOff>146050</xdr:rowOff>
    </xdr:to>
    <xdr:sp macro="" textlink="">
      <xdr:nvSpPr>
        <xdr:cNvPr id="133" name="フローチャート: 判断 132">
          <a:extLst>
            <a:ext uri="{FF2B5EF4-FFF2-40B4-BE49-F238E27FC236}">
              <a16:creationId xmlns:a16="http://schemas.microsoft.com/office/drawing/2014/main" id="{8EFB165B-38C0-4F50-BD45-17223AF1AA29}"/>
            </a:ext>
          </a:extLst>
        </xdr:cNvPr>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162577</xdr:rowOff>
    </xdr:from>
    <xdr:ext cx="469744" cy="259045"/>
    <xdr:sp macro="" textlink="">
      <xdr:nvSpPr>
        <xdr:cNvPr id="134" name="n_2aveValue【体育館・プール】&#10;一人当たり面積">
          <a:extLst>
            <a:ext uri="{FF2B5EF4-FFF2-40B4-BE49-F238E27FC236}">
              <a16:creationId xmlns:a16="http://schemas.microsoft.com/office/drawing/2014/main" id="{DE8676E1-D63F-4EAE-A217-7C2247CD4286}"/>
            </a:ext>
          </a:extLst>
        </xdr:cNvPr>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63500</xdr:rowOff>
    </xdr:from>
    <xdr:to>
      <xdr:col>41</xdr:col>
      <xdr:colOff>101600</xdr:colOff>
      <xdr:row>62</xdr:row>
      <xdr:rowOff>165100</xdr:rowOff>
    </xdr:to>
    <xdr:sp macro="" textlink="">
      <xdr:nvSpPr>
        <xdr:cNvPr id="135" name="フローチャート: 判断 134">
          <a:extLst>
            <a:ext uri="{FF2B5EF4-FFF2-40B4-BE49-F238E27FC236}">
              <a16:creationId xmlns:a16="http://schemas.microsoft.com/office/drawing/2014/main" id="{00438EAA-630C-4FB4-BF02-126572DFDC7F}"/>
            </a:ext>
          </a:extLst>
        </xdr:cNvPr>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10177</xdr:rowOff>
    </xdr:from>
    <xdr:ext cx="469744" cy="259045"/>
    <xdr:sp macro="" textlink="">
      <xdr:nvSpPr>
        <xdr:cNvPr id="136" name="n_3aveValue【体育館・プール】&#10;一人当たり面積">
          <a:extLst>
            <a:ext uri="{FF2B5EF4-FFF2-40B4-BE49-F238E27FC236}">
              <a16:creationId xmlns:a16="http://schemas.microsoft.com/office/drawing/2014/main" id="{0006F12A-1C91-4EA0-87C0-352FF3A6CA4C}"/>
            </a:ext>
          </a:extLst>
        </xdr:cNvPr>
        <xdr:cNvSpPr txBox="1"/>
      </xdr:nvSpPr>
      <xdr:spPr>
        <a:xfrm>
          <a:off x="7626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5776878B-0BE9-4B0C-BCC1-8F02827E5E7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50E6B8FF-EE05-481C-A49B-969D2E9F0B4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720F3A45-AC36-4260-BAE6-928D39B59FA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19BEEA71-3E22-48D8-981D-379767E8993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94520D4E-4145-44CF-B66D-57450503346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78740</xdr:rowOff>
    </xdr:from>
    <xdr:to>
      <xdr:col>55</xdr:col>
      <xdr:colOff>50800</xdr:colOff>
      <xdr:row>63</xdr:row>
      <xdr:rowOff>8890</xdr:rowOff>
    </xdr:to>
    <xdr:sp macro="" textlink="">
      <xdr:nvSpPr>
        <xdr:cNvPr id="142" name="楕円 141">
          <a:extLst>
            <a:ext uri="{FF2B5EF4-FFF2-40B4-BE49-F238E27FC236}">
              <a16:creationId xmlns:a16="http://schemas.microsoft.com/office/drawing/2014/main" id="{28F3BDC7-DC96-46B5-B6E9-FC57CE2F2A81}"/>
            </a:ext>
          </a:extLst>
        </xdr:cNvPr>
        <xdr:cNvSpPr/>
      </xdr:nvSpPr>
      <xdr:spPr>
        <a:xfrm>
          <a:off x="104267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57167</xdr:rowOff>
    </xdr:from>
    <xdr:ext cx="469744" cy="259045"/>
    <xdr:sp macro="" textlink="">
      <xdr:nvSpPr>
        <xdr:cNvPr id="143" name="【体育館・プール】&#10;一人当たり面積該当値テキスト">
          <a:extLst>
            <a:ext uri="{FF2B5EF4-FFF2-40B4-BE49-F238E27FC236}">
              <a16:creationId xmlns:a16="http://schemas.microsoft.com/office/drawing/2014/main" id="{68C838C2-9872-4790-8C51-CE3F5C6A8A46}"/>
            </a:ext>
          </a:extLst>
        </xdr:cNvPr>
        <xdr:cNvSpPr txBox="1"/>
      </xdr:nvSpPr>
      <xdr:spPr>
        <a:xfrm>
          <a:off x="10515600"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80645</xdr:rowOff>
    </xdr:from>
    <xdr:to>
      <xdr:col>50</xdr:col>
      <xdr:colOff>165100</xdr:colOff>
      <xdr:row>63</xdr:row>
      <xdr:rowOff>10795</xdr:rowOff>
    </xdr:to>
    <xdr:sp macro="" textlink="">
      <xdr:nvSpPr>
        <xdr:cNvPr id="144" name="楕円 143">
          <a:extLst>
            <a:ext uri="{FF2B5EF4-FFF2-40B4-BE49-F238E27FC236}">
              <a16:creationId xmlns:a16="http://schemas.microsoft.com/office/drawing/2014/main" id="{8D285D54-DF50-414C-8B89-FD5B49EA917C}"/>
            </a:ext>
          </a:extLst>
        </xdr:cNvPr>
        <xdr:cNvSpPr/>
      </xdr:nvSpPr>
      <xdr:spPr>
        <a:xfrm>
          <a:off x="9588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129540</xdr:rowOff>
    </xdr:from>
    <xdr:to>
      <xdr:col>55</xdr:col>
      <xdr:colOff>0</xdr:colOff>
      <xdr:row>62</xdr:row>
      <xdr:rowOff>131445</xdr:rowOff>
    </xdr:to>
    <xdr:cxnSp macro="">
      <xdr:nvCxnSpPr>
        <xdr:cNvPr id="145" name="直線コネクタ 144">
          <a:extLst>
            <a:ext uri="{FF2B5EF4-FFF2-40B4-BE49-F238E27FC236}">
              <a16:creationId xmlns:a16="http://schemas.microsoft.com/office/drawing/2014/main" id="{409BDB01-5614-4B4E-BF9B-C9EB21C1A625}"/>
            </a:ext>
          </a:extLst>
        </xdr:cNvPr>
        <xdr:cNvCxnSpPr/>
      </xdr:nvCxnSpPr>
      <xdr:spPr>
        <a:xfrm flipV="1">
          <a:off x="9639300" y="1075944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82550</xdr:rowOff>
    </xdr:from>
    <xdr:to>
      <xdr:col>46</xdr:col>
      <xdr:colOff>38100</xdr:colOff>
      <xdr:row>63</xdr:row>
      <xdr:rowOff>12700</xdr:rowOff>
    </xdr:to>
    <xdr:sp macro="" textlink="">
      <xdr:nvSpPr>
        <xdr:cNvPr id="146" name="楕円 145">
          <a:extLst>
            <a:ext uri="{FF2B5EF4-FFF2-40B4-BE49-F238E27FC236}">
              <a16:creationId xmlns:a16="http://schemas.microsoft.com/office/drawing/2014/main" id="{39860FAF-00EA-463C-9F9D-24DB5A37DFC8}"/>
            </a:ext>
          </a:extLst>
        </xdr:cNvPr>
        <xdr:cNvSpPr/>
      </xdr:nvSpPr>
      <xdr:spPr>
        <a:xfrm>
          <a:off x="8699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131445</xdr:rowOff>
    </xdr:from>
    <xdr:to>
      <xdr:col>50</xdr:col>
      <xdr:colOff>114300</xdr:colOff>
      <xdr:row>62</xdr:row>
      <xdr:rowOff>133350</xdr:rowOff>
    </xdr:to>
    <xdr:cxnSp macro="">
      <xdr:nvCxnSpPr>
        <xdr:cNvPr id="147" name="直線コネクタ 146">
          <a:extLst>
            <a:ext uri="{FF2B5EF4-FFF2-40B4-BE49-F238E27FC236}">
              <a16:creationId xmlns:a16="http://schemas.microsoft.com/office/drawing/2014/main" id="{BDA8E8DE-331A-4724-9A5B-1C4C07164D11}"/>
            </a:ext>
          </a:extLst>
        </xdr:cNvPr>
        <xdr:cNvCxnSpPr/>
      </xdr:nvCxnSpPr>
      <xdr:spPr>
        <a:xfrm flipV="1">
          <a:off x="8750300" y="107613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82550</xdr:rowOff>
    </xdr:from>
    <xdr:to>
      <xdr:col>41</xdr:col>
      <xdr:colOff>101600</xdr:colOff>
      <xdr:row>63</xdr:row>
      <xdr:rowOff>12700</xdr:rowOff>
    </xdr:to>
    <xdr:sp macro="" textlink="">
      <xdr:nvSpPr>
        <xdr:cNvPr id="148" name="楕円 147">
          <a:extLst>
            <a:ext uri="{FF2B5EF4-FFF2-40B4-BE49-F238E27FC236}">
              <a16:creationId xmlns:a16="http://schemas.microsoft.com/office/drawing/2014/main" id="{08BBC1DA-3BA6-40DF-9769-9305416B553F}"/>
            </a:ext>
          </a:extLst>
        </xdr:cNvPr>
        <xdr:cNvSpPr/>
      </xdr:nvSpPr>
      <xdr:spPr>
        <a:xfrm>
          <a:off x="7810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133350</xdr:rowOff>
    </xdr:from>
    <xdr:to>
      <xdr:col>45</xdr:col>
      <xdr:colOff>177800</xdr:colOff>
      <xdr:row>62</xdr:row>
      <xdr:rowOff>133350</xdr:rowOff>
    </xdr:to>
    <xdr:cxnSp macro="">
      <xdr:nvCxnSpPr>
        <xdr:cNvPr id="149" name="直線コネクタ 148">
          <a:extLst>
            <a:ext uri="{FF2B5EF4-FFF2-40B4-BE49-F238E27FC236}">
              <a16:creationId xmlns:a16="http://schemas.microsoft.com/office/drawing/2014/main" id="{CBE51085-A9BD-4C0A-8611-DCA1F538E9C4}"/>
            </a:ext>
          </a:extLst>
        </xdr:cNvPr>
        <xdr:cNvCxnSpPr/>
      </xdr:nvCxnSpPr>
      <xdr:spPr>
        <a:xfrm>
          <a:off x="7861300" y="1076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1922</xdr:rowOff>
    </xdr:from>
    <xdr:ext cx="469744" cy="259045"/>
    <xdr:sp macro="" textlink="">
      <xdr:nvSpPr>
        <xdr:cNvPr id="150" name="n_1mainValue【体育館・プール】&#10;一人当たり面積">
          <a:extLst>
            <a:ext uri="{FF2B5EF4-FFF2-40B4-BE49-F238E27FC236}">
              <a16:creationId xmlns:a16="http://schemas.microsoft.com/office/drawing/2014/main" id="{898309EA-780F-45B6-B94E-6578B447000C}"/>
            </a:ext>
          </a:extLst>
        </xdr:cNvPr>
        <xdr:cNvSpPr txBox="1"/>
      </xdr:nvSpPr>
      <xdr:spPr>
        <a:xfrm>
          <a:off x="9391727" y="108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3827</xdr:rowOff>
    </xdr:from>
    <xdr:ext cx="469744" cy="259045"/>
    <xdr:sp macro="" textlink="">
      <xdr:nvSpPr>
        <xdr:cNvPr id="151" name="n_2mainValue【体育館・プール】&#10;一人当たり面積">
          <a:extLst>
            <a:ext uri="{FF2B5EF4-FFF2-40B4-BE49-F238E27FC236}">
              <a16:creationId xmlns:a16="http://schemas.microsoft.com/office/drawing/2014/main" id="{0264BEF3-C28C-4F7F-8AC3-9977BEA0D42B}"/>
            </a:ext>
          </a:extLst>
        </xdr:cNvPr>
        <xdr:cNvSpPr txBox="1"/>
      </xdr:nvSpPr>
      <xdr:spPr>
        <a:xfrm>
          <a:off x="8515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3827</xdr:rowOff>
    </xdr:from>
    <xdr:ext cx="469744" cy="259045"/>
    <xdr:sp macro="" textlink="">
      <xdr:nvSpPr>
        <xdr:cNvPr id="152" name="n_3mainValue【体育館・プール】&#10;一人当たり面積">
          <a:extLst>
            <a:ext uri="{FF2B5EF4-FFF2-40B4-BE49-F238E27FC236}">
              <a16:creationId xmlns:a16="http://schemas.microsoft.com/office/drawing/2014/main" id="{92F46447-83B1-406D-A334-6DD1F61EB1B4}"/>
            </a:ext>
          </a:extLst>
        </xdr:cNvPr>
        <xdr:cNvSpPr txBox="1"/>
      </xdr:nvSpPr>
      <xdr:spPr>
        <a:xfrm>
          <a:off x="7626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3" name="正方形/長方形 152">
          <a:extLst>
            <a:ext uri="{FF2B5EF4-FFF2-40B4-BE49-F238E27FC236}">
              <a16:creationId xmlns:a16="http://schemas.microsoft.com/office/drawing/2014/main" id="{95A8C686-4F6B-4356-9340-82F606883F0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4" name="正方形/長方形 153">
          <a:extLst>
            <a:ext uri="{FF2B5EF4-FFF2-40B4-BE49-F238E27FC236}">
              <a16:creationId xmlns:a16="http://schemas.microsoft.com/office/drawing/2014/main" id="{C6951162-5A52-4AB7-A48B-E9D24992251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5" name="正方形/長方形 154">
          <a:extLst>
            <a:ext uri="{FF2B5EF4-FFF2-40B4-BE49-F238E27FC236}">
              <a16:creationId xmlns:a16="http://schemas.microsoft.com/office/drawing/2014/main" id="{9FDFFB34-D844-4B56-B7F3-3456BA0137E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6" name="正方形/長方形 155">
          <a:extLst>
            <a:ext uri="{FF2B5EF4-FFF2-40B4-BE49-F238E27FC236}">
              <a16:creationId xmlns:a16="http://schemas.microsoft.com/office/drawing/2014/main" id="{8075A1C3-20AA-4BBD-B14D-DCEAC0C10B8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7" name="正方形/長方形 156">
          <a:extLst>
            <a:ext uri="{FF2B5EF4-FFF2-40B4-BE49-F238E27FC236}">
              <a16:creationId xmlns:a16="http://schemas.microsoft.com/office/drawing/2014/main" id="{32896048-C69A-4FE3-9B14-A8D90FA43F8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8" name="正方形/長方形 157">
          <a:extLst>
            <a:ext uri="{FF2B5EF4-FFF2-40B4-BE49-F238E27FC236}">
              <a16:creationId xmlns:a16="http://schemas.microsoft.com/office/drawing/2014/main" id="{A2058DF0-628A-4243-B1BF-2D73361D479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9" name="正方形/長方形 158">
          <a:extLst>
            <a:ext uri="{FF2B5EF4-FFF2-40B4-BE49-F238E27FC236}">
              <a16:creationId xmlns:a16="http://schemas.microsoft.com/office/drawing/2014/main" id="{40FA3B27-7E50-4A0F-9BFA-18CC1435E19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0" name="正方形/長方形 159">
          <a:extLst>
            <a:ext uri="{FF2B5EF4-FFF2-40B4-BE49-F238E27FC236}">
              <a16:creationId xmlns:a16="http://schemas.microsoft.com/office/drawing/2014/main" id="{3A002F69-9839-46B1-AC85-7AB80DEE574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1" name="テキスト ボックス 160">
          <a:extLst>
            <a:ext uri="{FF2B5EF4-FFF2-40B4-BE49-F238E27FC236}">
              <a16:creationId xmlns:a16="http://schemas.microsoft.com/office/drawing/2014/main" id="{3DA7C2BE-A742-445A-8A89-1F6EE7AC723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2" name="直線コネクタ 161">
          <a:extLst>
            <a:ext uri="{FF2B5EF4-FFF2-40B4-BE49-F238E27FC236}">
              <a16:creationId xmlns:a16="http://schemas.microsoft.com/office/drawing/2014/main" id="{0420C453-FB05-40E5-AB0E-D96E924250C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3" name="テキスト ボックス 162">
          <a:extLst>
            <a:ext uri="{FF2B5EF4-FFF2-40B4-BE49-F238E27FC236}">
              <a16:creationId xmlns:a16="http://schemas.microsoft.com/office/drawing/2014/main" id="{66E8E859-971D-4641-B2ED-8A74333201DF}"/>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4" name="直線コネクタ 163">
          <a:extLst>
            <a:ext uri="{FF2B5EF4-FFF2-40B4-BE49-F238E27FC236}">
              <a16:creationId xmlns:a16="http://schemas.microsoft.com/office/drawing/2014/main" id="{4C0CA995-F3A9-46AF-B321-6F75266B3E6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5" name="テキスト ボックス 164">
          <a:extLst>
            <a:ext uri="{FF2B5EF4-FFF2-40B4-BE49-F238E27FC236}">
              <a16:creationId xmlns:a16="http://schemas.microsoft.com/office/drawing/2014/main" id="{E959B292-6E66-4069-9F46-7754C90C607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6" name="直線コネクタ 165">
          <a:extLst>
            <a:ext uri="{FF2B5EF4-FFF2-40B4-BE49-F238E27FC236}">
              <a16:creationId xmlns:a16="http://schemas.microsoft.com/office/drawing/2014/main" id="{ED06DD53-D2F5-49EC-A3E2-5ECDA26F141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7" name="テキスト ボックス 166">
          <a:extLst>
            <a:ext uri="{FF2B5EF4-FFF2-40B4-BE49-F238E27FC236}">
              <a16:creationId xmlns:a16="http://schemas.microsoft.com/office/drawing/2014/main" id="{298CD8E8-C89B-48D5-A334-E21A8D31C35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8" name="直線コネクタ 167">
          <a:extLst>
            <a:ext uri="{FF2B5EF4-FFF2-40B4-BE49-F238E27FC236}">
              <a16:creationId xmlns:a16="http://schemas.microsoft.com/office/drawing/2014/main" id="{81C18DB7-58EB-45DA-955A-8D9D6F58EC0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9" name="テキスト ボックス 168">
          <a:extLst>
            <a:ext uri="{FF2B5EF4-FFF2-40B4-BE49-F238E27FC236}">
              <a16:creationId xmlns:a16="http://schemas.microsoft.com/office/drawing/2014/main" id="{D926C245-89C5-4864-9032-679CF51906C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0" name="直線コネクタ 169">
          <a:extLst>
            <a:ext uri="{FF2B5EF4-FFF2-40B4-BE49-F238E27FC236}">
              <a16:creationId xmlns:a16="http://schemas.microsoft.com/office/drawing/2014/main" id="{587325DF-F393-4161-82A7-8930698CA5D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1" name="テキスト ボックス 170">
          <a:extLst>
            <a:ext uri="{FF2B5EF4-FFF2-40B4-BE49-F238E27FC236}">
              <a16:creationId xmlns:a16="http://schemas.microsoft.com/office/drawing/2014/main" id="{B59C4C52-8357-4246-86D5-E7DF5EB7AB0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2" name="直線コネクタ 171">
          <a:extLst>
            <a:ext uri="{FF2B5EF4-FFF2-40B4-BE49-F238E27FC236}">
              <a16:creationId xmlns:a16="http://schemas.microsoft.com/office/drawing/2014/main" id="{94B3181A-7F13-4B64-BEF0-30E07F9C6C6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3" name="テキスト ボックス 172">
          <a:extLst>
            <a:ext uri="{FF2B5EF4-FFF2-40B4-BE49-F238E27FC236}">
              <a16:creationId xmlns:a16="http://schemas.microsoft.com/office/drawing/2014/main" id="{7B1CA260-94C9-4022-B514-6E5DBA2E95F3}"/>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4" name="直線コネクタ 173">
          <a:extLst>
            <a:ext uri="{FF2B5EF4-FFF2-40B4-BE49-F238E27FC236}">
              <a16:creationId xmlns:a16="http://schemas.microsoft.com/office/drawing/2014/main" id="{4A8268AE-4AEE-4A7D-A21C-749536375E2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5" name="テキスト ボックス 174">
          <a:extLst>
            <a:ext uri="{FF2B5EF4-FFF2-40B4-BE49-F238E27FC236}">
              <a16:creationId xmlns:a16="http://schemas.microsoft.com/office/drawing/2014/main" id="{9EEB7B1D-A28F-4CA8-968A-6B8DAF94D11C}"/>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6" name="【福祉施設】&#10;有形固定資産減価償却率グラフ枠">
          <a:extLst>
            <a:ext uri="{FF2B5EF4-FFF2-40B4-BE49-F238E27FC236}">
              <a16:creationId xmlns:a16="http://schemas.microsoft.com/office/drawing/2014/main" id="{8C1569D5-05FB-4A8B-8B52-F0F904D657E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177" name="直線コネクタ 176">
          <a:extLst>
            <a:ext uri="{FF2B5EF4-FFF2-40B4-BE49-F238E27FC236}">
              <a16:creationId xmlns:a16="http://schemas.microsoft.com/office/drawing/2014/main" id="{9AD673AD-8777-45DC-9B81-F093B7A3207C}"/>
            </a:ext>
          </a:extLst>
        </xdr:cNvPr>
        <xdr:cNvCxnSpPr/>
      </xdr:nvCxnSpPr>
      <xdr:spPr>
        <a:xfrm flipV="1">
          <a:off x="4634865" y="1333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178" name="【福祉施設】&#10;有形固定資産減価償却率最小値テキスト">
          <a:extLst>
            <a:ext uri="{FF2B5EF4-FFF2-40B4-BE49-F238E27FC236}">
              <a16:creationId xmlns:a16="http://schemas.microsoft.com/office/drawing/2014/main" id="{EE56E3A2-2071-486E-AAE1-5D7D984B82CA}"/>
            </a:ext>
          </a:extLst>
        </xdr:cNvPr>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179" name="直線コネクタ 178">
          <a:extLst>
            <a:ext uri="{FF2B5EF4-FFF2-40B4-BE49-F238E27FC236}">
              <a16:creationId xmlns:a16="http://schemas.microsoft.com/office/drawing/2014/main" id="{83CAEA8B-CF80-46C5-AE96-928E498C1E59}"/>
            </a:ext>
          </a:extLst>
        </xdr:cNvPr>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80" name="【福祉施設】&#10;有形固定資産減価償却率最大値テキスト">
          <a:extLst>
            <a:ext uri="{FF2B5EF4-FFF2-40B4-BE49-F238E27FC236}">
              <a16:creationId xmlns:a16="http://schemas.microsoft.com/office/drawing/2014/main" id="{0D55A6F3-2EE8-44D4-B3E3-AE6FFB8212B9}"/>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81" name="直線コネクタ 180">
          <a:extLst>
            <a:ext uri="{FF2B5EF4-FFF2-40B4-BE49-F238E27FC236}">
              <a16:creationId xmlns:a16="http://schemas.microsoft.com/office/drawing/2014/main" id="{718FF6C1-A185-4250-9BF3-7126009A19D3}"/>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64788</xdr:rowOff>
    </xdr:from>
    <xdr:ext cx="405111" cy="259045"/>
    <xdr:sp macro="" textlink="">
      <xdr:nvSpPr>
        <xdr:cNvPr id="182" name="【福祉施設】&#10;有形固定資産減価償却率平均値テキスト">
          <a:extLst>
            <a:ext uri="{FF2B5EF4-FFF2-40B4-BE49-F238E27FC236}">
              <a16:creationId xmlns:a16="http://schemas.microsoft.com/office/drawing/2014/main" id="{7F96DC46-E806-4B06-B40E-A6603CF40D8F}"/>
            </a:ext>
          </a:extLst>
        </xdr:cNvPr>
        <xdr:cNvSpPr txBox="1"/>
      </xdr:nvSpPr>
      <xdr:spPr>
        <a:xfrm>
          <a:off x="4673600" y="1412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183" name="フローチャート: 判断 182">
          <a:extLst>
            <a:ext uri="{FF2B5EF4-FFF2-40B4-BE49-F238E27FC236}">
              <a16:creationId xmlns:a16="http://schemas.microsoft.com/office/drawing/2014/main" id="{71944DE5-5D84-4EFA-9EFB-2B348D6D2D3B}"/>
            </a:ext>
          </a:extLst>
        </xdr:cNvPr>
        <xdr:cNvSpPr/>
      </xdr:nvSpPr>
      <xdr:spPr>
        <a:xfrm>
          <a:off x="4584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154939</xdr:rowOff>
    </xdr:from>
    <xdr:to>
      <xdr:col>20</xdr:col>
      <xdr:colOff>38100</xdr:colOff>
      <xdr:row>83</xdr:row>
      <xdr:rowOff>85089</xdr:rowOff>
    </xdr:to>
    <xdr:sp macro="" textlink="">
      <xdr:nvSpPr>
        <xdr:cNvPr id="184" name="フローチャート: 判断 183">
          <a:extLst>
            <a:ext uri="{FF2B5EF4-FFF2-40B4-BE49-F238E27FC236}">
              <a16:creationId xmlns:a16="http://schemas.microsoft.com/office/drawing/2014/main" id="{658AEA28-3DEA-4A36-9DCD-E731ADB82C80}"/>
            </a:ext>
          </a:extLst>
        </xdr:cNvPr>
        <xdr:cNvSpPr/>
      </xdr:nvSpPr>
      <xdr:spPr>
        <a:xfrm>
          <a:off x="3746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76216</xdr:rowOff>
    </xdr:from>
    <xdr:ext cx="405111" cy="259045"/>
    <xdr:sp macro="" textlink="">
      <xdr:nvSpPr>
        <xdr:cNvPr id="185" name="n_1aveValue【福祉施設】&#10;有形固定資産減価償却率">
          <a:extLst>
            <a:ext uri="{FF2B5EF4-FFF2-40B4-BE49-F238E27FC236}">
              <a16:creationId xmlns:a16="http://schemas.microsoft.com/office/drawing/2014/main" id="{77FE0239-C235-418F-AFC2-202836775A2A}"/>
            </a:ext>
          </a:extLst>
        </xdr:cNvPr>
        <xdr:cNvSpPr txBox="1"/>
      </xdr:nvSpPr>
      <xdr:spPr>
        <a:xfrm>
          <a:off x="3582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151130</xdr:rowOff>
    </xdr:from>
    <xdr:to>
      <xdr:col>15</xdr:col>
      <xdr:colOff>101600</xdr:colOff>
      <xdr:row>83</xdr:row>
      <xdr:rowOff>81280</xdr:rowOff>
    </xdr:to>
    <xdr:sp macro="" textlink="">
      <xdr:nvSpPr>
        <xdr:cNvPr id="186" name="フローチャート: 判断 185">
          <a:extLst>
            <a:ext uri="{FF2B5EF4-FFF2-40B4-BE49-F238E27FC236}">
              <a16:creationId xmlns:a16="http://schemas.microsoft.com/office/drawing/2014/main" id="{3B1D6734-7BF4-482E-BF9A-ABC32941D160}"/>
            </a:ext>
          </a:extLst>
        </xdr:cNvPr>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72407</xdr:rowOff>
    </xdr:from>
    <xdr:ext cx="405111" cy="259045"/>
    <xdr:sp macro="" textlink="">
      <xdr:nvSpPr>
        <xdr:cNvPr id="187" name="n_2aveValue【福祉施設】&#10;有形固定資産減価償却率">
          <a:extLst>
            <a:ext uri="{FF2B5EF4-FFF2-40B4-BE49-F238E27FC236}">
              <a16:creationId xmlns:a16="http://schemas.microsoft.com/office/drawing/2014/main" id="{DD9C13F1-3E1B-4F99-9BFB-9290FA0F990B}"/>
            </a:ext>
          </a:extLst>
        </xdr:cNvPr>
        <xdr:cNvSpPr txBox="1"/>
      </xdr:nvSpPr>
      <xdr:spPr>
        <a:xfrm>
          <a:off x="2705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128270</xdr:rowOff>
    </xdr:from>
    <xdr:to>
      <xdr:col>10</xdr:col>
      <xdr:colOff>165100</xdr:colOff>
      <xdr:row>83</xdr:row>
      <xdr:rowOff>58420</xdr:rowOff>
    </xdr:to>
    <xdr:sp macro="" textlink="">
      <xdr:nvSpPr>
        <xdr:cNvPr id="188" name="フローチャート: 判断 187">
          <a:extLst>
            <a:ext uri="{FF2B5EF4-FFF2-40B4-BE49-F238E27FC236}">
              <a16:creationId xmlns:a16="http://schemas.microsoft.com/office/drawing/2014/main" id="{F7834733-653E-4907-B85E-514CF6D70D1E}"/>
            </a:ext>
          </a:extLst>
        </xdr:cNvPr>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49547</xdr:rowOff>
    </xdr:from>
    <xdr:ext cx="405111" cy="259045"/>
    <xdr:sp macro="" textlink="">
      <xdr:nvSpPr>
        <xdr:cNvPr id="189" name="n_3aveValue【福祉施設】&#10;有形固定資産減価償却率">
          <a:extLst>
            <a:ext uri="{FF2B5EF4-FFF2-40B4-BE49-F238E27FC236}">
              <a16:creationId xmlns:a16="http://schemas.microsoft.com/office/drawing/2014/main" id="{3B3A8E13-65BA-4B85-8AA3-5CD50F4458AA}"/>
            </a:ext>
          </a:extLst>
        </xdr:cNvPr>
        <xdr:cNvSpPr txBox="1"/>
      </xdr:nvSpPr>
      <xdr:spPr>
        <a:xfrm>
          <a:off x="1816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8F578CB5-386E-4230-B874-CE9CD748615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5E1630A7-4199-4F11-9F9A-146275EDB60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D159312C-32C7-4A53-B3AF-069AF89C5D0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6CC108F0-0661-4EB1-9E54-EF0A955A16B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B57B6595-67B4-4682-ACF1-2C6C47624C1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168275</xdr:rowOff>
    </xdr:from>
    <xdr:to>
      <xdr:col>24</xdr:col>
      <xdr:colOff>114300</xdr:colOff>
      <xdr:row>78</xdr:row>
      <xdr:rowOff>98425</xdr:rowOff>
    </xdr:to>
    <xdr:sp macro="" textlink="">
      <xdr:nvSpPr>
        <xdr:cNvPr id="195" name="楕円 194">
          <a:extLst>
            <a:ext uri="{FF2B5EF4-FFF2-40B4-BE49-F238E27FC236}">
              <a16:creationId xmlns:a16="http://schemas.microsoft.com/office/drawing/2014/main" id="{83E76DDE-CF9A-445C-B7DD-D0550A35DD13}"/>
            </a:ext>
          </a:extLst>
        </xdr:cNvPr>
        <xdr:cNvSpPr/>
      </xdr:nvSpPr>
      <xdr:spPr>
        <a:xfrm>
          <a:off x="45847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83202</xdr:rowOff>
    </xdr:from>
    <xdr:ext cx="405111" cy="259045"/>
    <xdr:sp macro="" textlink="">
      <xdr:nvSpPr>
        <xdr:cNvPr id="196" name="【福祉施設】&#10;有形固定資産減価償却率該当値テキスト">
          <a:extLst>
            <a:ext uri="{FF2B5EF4-FFF2-40B4-BE49-F238E27FC236}">
              <a16:creationId xmlns:a16="http://schemas.microsoft.com/office/drawing/2014/main" id="{146C944B-1651-4BA7-8147-17E900803FAC}"/>
            </a:ext>
          </a:extLst>
        </xdr:cNvPr>
        <xdr:cNvSpPr txBox="1"/>
      </xdr:nvSpPr>
      <xdr:spPr>
        <a:xfrm>
          <a:off x="4673600" y="13284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154939</xdr:rowOff>
    </xdr:from>
    <xdr:to>
      <xdr:col>20</xdr:col>
      <xdr:colOff>38100</xdr:colOff>
      <xdr:row>78</xdr:row>
      <xdr:rowOff>85089</xdr:rowOff>
    </xdr:to>
    <xdr:sp macro="" textlink="">
      <xdr:nvSpPr>
        <xdr:cNvPr id="197" name="楕円 196">
          <a:extLst>
            <a:ext uri="{FF2B5EF4-FFF2-40B4-BE49-F238E27FC236}">
              <a16:creationId xmlns:a16="http://schemas.microsoft.com/office/drawing/2014/main" id="{80381FA5-8F33-434E-90E2-42957238F7E7}"/>
            </a:ext>
          </a:extLst>
        </xdr:cNvPr>
        <xdr:cNvSpPr/>
      </xdr:nvSpPr>
      <xdr:spPr>
        <a:xfrm>
          <a:off x="3746500" y="133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34289</xdr:rowOff>
    </xdr:from>
    <xdr:to>
      <xdr:col>24</xdr:col>
      <xdr:colOff>63500</xdr:colOff>
      <xdr:row>78</xdr:row>
      <xdr:rowOff>47625</xdr:rowOff>
    </xdr:to>
    <xdr:cxnSp macro="">
      <xdr:nvCxnSpPr>
        <xdr:cNvPr id="198" name="直線コネクタ 197">
          <a:extLst>
            <a:ext uri="{FF2B5EF4-FFF2-40B4-BE49-F238E27FC236}">
              <a16:creationId xmlns:a16="http://schemas.microsoft.com/office/drawing/2014/main" id="{88534C11-8FBC-45A5-92E9-C3A5200BC7C1}"/>
            </a:ext>
          </a:extLst>
        </xdr:cNvPr>
        <xdr:cNvCxnSpPr/>
      </xdr:nvCxnSpPr>
      <xdr:spPr>
        <a:xfrm>
          <a:off x="3797300" y="13407389"/>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6350</xdr:rowOff>
    </xdr:from>
    <xdr:to>
      <xdr:col>15</xdr:col>
      <xdr:colOff>101600</xdr:colOff>
      <xdr:row>78</xdr:row>
      <xdr:rowOff>107950</xdr:rowOff>
    </xdr:to>
    <xdr:sp macro="" textlink="">
      <xdr:nvSpPr>
        <xdr:cNvPr id="199" name="楕円 198">
          <a:extLst>
            <a:ext uri="{FF2B5EF4-FFF2-40B4-BE49-F238E27FC236}">
              <a16:creationId xmlns:a16="http://schemas.microsoft.com/office/drawing/2014/main" id="{2D3D9E38-71B4-4375-9DAE-55D041C53591}"/>
            </a:ext>
          </a:extLst>
        </xdr:cNvPr>
        <xdr:cNvSpPr/>
      </xdr:nvSpPr>
      <xdr:spPr>
        <a:xfrm>
          <a:off x="28575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34289</xdr:rowOff>
    </xdr:from>
    <xdr:to>
      <xdr:col>19</xdr:col>
      <xdr:colOff>177800</xdr:colOff>
      <xdr:row>78</xdr:row>
      <xdr:rowOff>57150</xdr:rowOff>
    </xdr:to>
    <xdr:cxnSp macro="">
      <xdr:nvCxnSpPr>
        <xdr:cNvPr id="200" name="直線コネクタ 199">
          <a:extLst>
            <a:ext uri="{FF2B5EF4-FFF2-40B4-BE49-F238E27FC236}">
              <a16:creationId xmlns:a16="http://schemas.microsoft.com/office/drawing/2014/main" id="{8FBB8F56-551A-4DE1-80DD-D29551D047C9}"/>
            </a:ext>
          </a:extLst>
        </xdr:cNvPr>
        <xdr:cNvCxnSpPr/>
      </xdr:nvCxnSpPr>
      <xdr:spPr>
        <a:xfrm flipV="1">
          <a:off x="2908300" y="134073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12064</xdr:rowOff>
    </xdr:from>
    <xdr:to>
      <xdr:col>10</xdr:col>
      <xdr:colOff>165100</xdr:colOff>
      <xdr:row>78</xdr:row>
      <xdr:rowOff>113664</xdr:rowOff>
    </xdr:to>
    <xdr:sp macro="" textlink="">
      <xdr:nvSpPr>
        <xdr:cNvPr id="201" name="楕円 200">
          <a:extLst>
            <a:ext uri="{FF2B5EF4-FFF2-40B4-BE49-F238E27FC236}">
              <a16:creationId xmlns:a16="http://schemas.microsoft.com/office/drawing/2014/main" id="{9EF01DFA-B1BE-4787-AE65-AA8FC1D3F9D8}"/>
            </a:ext>
          </a:extLst>
        </xdr:cNvPr>
        <xdr:cNvSpPr/>
      </xdr:nvSpPr>
      <xdr:spPr>
        <a:xfrm>
          <a:off x="1968500" y="1338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57150</xdr:rowOff>
    </xdr:from>
    <xdr:to>
      <xdr:col>15</xdr:col>
      <xdr:colOff>50800</xdr:colOff>
      <xdr:row>78</xdr:row>
      <xdr:rowOff>62864</xdr:rowOff>
    </xdr:to>
    <xdr:cxnSp macro="">
      <xdr:nvCxnSpPr>
        <xdr:cNvPr id="202" name="直線コネクタ 201">
          <a:extLst>
            <a:ext uri="{FF2B5EF4-FFF2-40B4-BE49-F238E27FC236}">
              <a16:creationId xmlns:a16="http://schemas.microsoft.com/office/drawing/2014/main" id="{678E5160-A5DD-4DD9-A70E-27ABB7CFA58A}"/>
            </a:ext>
          </a:extLst>
        </xdr:cNvPr>
        <xdr:cNvCxnSpPr/>
      </xdr:nvCxnSpPr>
      <xdr:spPr>
        <a:xfrm flipV="1">
          <a:off x="2019300" y="134302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76</xdr:row>
      <xdr:rowOff>101616</xdr:rowOff>
    </xdr:from>
    <xdr:ext cx="405111" cy="259045"/>
    <xdr:sp macro="" textlink="">
      <xdr:nvSpPr>
        <xdr:cNvPr id="203" name="n_1mainValue【福祉施設】&#10;有形固定資産減価償却率">
          <a:extLst>
            <a:ext uri="{FF2B5EF4-FFF2-40B4-BE49-F238E27FC236}">
              <a16:creationId xmlns:a16="http://schemas.microsoft.com/office/drawing/2014/main" id="{0D37E094-9BE0-4289-A6F3-24934DC43F53}"/>
            </a:ext>
          </a:extLst>
        </xdr:cNvPr>
        <xdr:cNvSpPr txBox="1"/>
      </xdr:nvSpPr>
      <xdr:spPr>
        <a:xfrm>
          <a:off x="3582044" y="1313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124477</xdr:rowOff>
    </xdr:from>
    <xdr:ext cx="405111" cy="259045"/>
    <xdr:sp macro="" textlink="">
      <xdr:nvSpPr>
        <xdr:cNvPr id="204" name="n_2mainValue【福祉施設】&#10;有形固定資産減価償却率">
          <a:extLst>
            <a:ext uri="{FF2B5EF4-FFF2-40B4-BE49-F238E27FC236}">
              <a16:creationId xmlns:a16="http://schemas.microsoft.com/office/drawing/2014/main" id="{C837A1E8-64A3-48AF-A79F-EDD1FEA2040F}"/>
            </a:ext>
          </a:extLst>
        </xdr:cNvPr>
        <xdr:cNvSpPr txBox="1"/>
      </xdr:nvSpPr>
      <xdr:spPr>
        <a:xfrm>
          <a:off x="2705744" y="1315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130191</xdr:rowOff>
    </xdr:from>
    <xdr:ext cx="405111" cy="259045"/>
    <xdr:sp macro="" textlink="">
      <xdr:nvSpPr>
        <xdr:cNvPr id="205" name="n_3mainValue【福祉施設】&#10;有形固定資産減価償却率">
          <a:extLst>
            <a:ext uri="{FF2B5EF4-FFF2-40B4-BE49-F238E27FC236}">
              <a16:creationId xmlns:a16="http://schemas.microsoft.com/office/drawing/2014/main" id="{8F1CFB89-51C9-4E96-A92F-3A1E0A3BC21F}"/>
            </a:ext>
          </a:extLst>
        </xdr:cNvPr>
        <xdr:cNvSpPr txBox="1"/>
      </xdr:nvSpPr>
      <xdr:spPr>
        <a:xfrm>
          <a:off x="1816744" y="1316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6" name="正方形/長方形 205">
          <a:extLst>
            <a:ext uri="{FF2B5EF4-FFF2-40B4-BE49-F238E27FC236}">
              <a16:creationId xmlns:a16="http://schemas.microsoft.com/office/drawing/2014/main" id="{4039DD6D-7691-457E-954A-EC26E42B4B2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7" name="正方形/長方形 206">
          <a:extLst>
            <a:ext uri="{FF2B5EF4-FFF2-40B4-BE49-F238E27FC236}">
              <a16:creationId xmlns:a16="http://schemas.microsoft.com/office/drawing/2014/main" id="{397D9224-960F-4CA4-B016-7077010E49D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8" name="正方形/長方形 207">
          <a:extLst>
            <a:ext uri="{FF2B5EF4-FFF2-40B4-BE49-F238E27FC236}">
              <a16:creationId xmlns:a16="http://schemas.microsoft.com/office/drawing/2014/main" id="{895E3114-C4A2-4A08-ABF6-6A7382AC24B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9" name="正方形/長方形 208">
          <a:extLst>
            <a:ext uri="{FF2B5EF4-FFF2-40B4-BE49-F238E27FC236}">
              <a16:creationId xmlns:a16="http://schemas.microsoft.com/office/drawing/2014/main" id="{1C8EF15E-F94C-4736-A3E8-DCB2D6D737F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0" name="正方形/長方形 209">
          <a:extLst>
            <a:ext uri="{FF2B5EF4-FFF2-40B4-BE49-F238E27FC236}">
              <a16:creationId xmlns:a16="http://schemas.microsoft.com/office/drawing/2014/main" id="{99DAE058-A13D-4F84-B260-AABE0CE4C36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1" name="正方形/長方形 210">
          <a:extLst>
            <a:ext uri="{FF2B5EF4-FFF2-40B4-BE49-F238E27FC236}">
              <a16:creationId xmlns:a16="http://schemas.microsoft.com/office/drawing/2014/main" id="{926CEB50-39B1-4A68-879B-1E17BE9704E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2" name="正方形/長方形 211">
          <a:extLst>
            <a:ext uri="{FF2B5EF4-FFF2-40B4-BE49-F238E27FC236}">
              <a16:creationId xmlns:a16="http://schemas.microsoft.com/office/drawing/2014/main" id="{F1FC93EE-F3D7-4033-BFFF-0B53F8D2ECB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3" name="正方形/長方形 212">
          <a:extLst>
            <a:ext uri="{FF2B5EF4-FFF2-40B4-BE49-F238E27FC236}">
              <a16:creationId xmlns:a16="http://schemas.microsoft.com/office/drawing/2014/main" id="{6C7F2541-A4CF-467C-ACA9-AEB9B87AFDF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4" name="テキスト ボックス 213">
          <a:extLst>
            <a:ext uri="{FF2B5EF4-FFF2-40B4-BE49-F238E27FC236}">
              <a16:creationId xmlns:a16="http://schemas.microsoft.com/office/drawing/2014/main" id="{1346F4E5-6B0C-4808-91DA-B3FD75ABA90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5" name="直線コネクタ 214">
          <a:extLst>
            <a:ext uri="{FF2B5EF4-FFF2-40B4-BE49-F238E27FC236}">
              <a16:creationId xmlns:a16="http://schemas.microsoft.com/office/drawing/2014/main" id="{343A2160-FF9F-4054-9F8D-EC8531D643B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6" name="直線コネクタ 215">
          <a:extLst>
            <a:ext uri="{FF2B5EF4-FFF2-40B4-BE49-F238E27FC236}">
              <a16:creationId xmlns:a16="http://schemas.microsoft.com/office/drawing/2014/main" id="{AD71AC94-2DD2-4DEF-8C0D-382E51A91CE3}"/>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7" name="テキスト ボックス 216">
          <a:extLst>
            <a:ext uri="{FF2B5EF4-FFF2-40B4-BE49-F238E27FC236}">
              <a16:creationId xmlns:a16="http://schemas.microsoft.com/office/drawing/2014/main" id="{30E0E72B-F5ED-408B-AD08-832C5532A845}"/>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8" name="直線コネクタ 217">
          <a:extLst>
            <a:ext uri="{FF2B5EF4-FFF2-40B4-BE49-F238E27FC236}">
              <a16:creationId xmlns:a16="http://schemas.microsoft.com/office/drawing/2014/main" id="{7BBC44D1-F3E4-428C-A137-D63AF9EE70AE}"/>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9" name="テキスト ボックス 218">
          <a:extLst>
            <a:ext uri="{FF2B5EF4-FFF2-40B4-BE49-F238E27FC236}">
              <a16:creationId xmlns:a16="http://schemas.microsoft.com/office/drawing/2014/main" id="{A711C527-E7CC-4D50-87F7-7F883202681F}"/>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0" name="直線コネクタ 219">
          <a:extLst>
            <a:ext uri="{FF2B5EF4-FFF2-40B4-BE49-F238E27FC236}">
              <a16:creationId xmlns:a16="http://schemas.microsoft.com/office/drawing/2014/main" id="{2BEAE3E5-8FD6-425E-B424-14E7D4162343}"/>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1" name="テキスト ボックス 220">
          <a:extLst>
            <a:ext uri="{FF2B5EF4-FFF2-40B4-BE49-F238E27FC236}">
              <a16:creationId xmlns:a16="http://schemas.microsoft.com/office/drawing/2014/main" id="{096126A5-349C-487A-A0D4-5A8A2306AF4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2" name="直線コネクタ 221">
          <a:extLst>
            <a:ext uri="{FF2B5EF4-FFF2-40B4-BE49-F238E27FC236}">
              <a16:creationId xmlns:a16="http://schemas.microsoft.com/office/drawing/2014/main" id="{86E95A93-C661-480C-9A9E-D34337D29429}"/>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3" name="テキスト ボックス 222">
          <a:extLst>
            <a:ext uri="{FF2B5EF4-FFF2-40B4-BE49-F238E27FC236}">
              <a16:creationId xmlns:a16="http://schemas.microsoft.com/office/drawing/2014/main" id="{0A83076A-2E83-4187-8A39-79A1F72B2E8D}"/>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4" name="直線コネクタ 223">
          <a:extLst>
            <a:ext uri="{FF2B5EF4-FFF2-40B4-BE49-F238E27FC236}">
              <a16:creationId xmlns:a16="http://schemas.microsoft.com/office/drawing/2014/main" id="{46D1463C-D504-4788-84D8-6D1F74AA0517}"/>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5" name="テキスト ボックス 224">
          <a:extLst>
            <a:ext uri="{FF2B5EF4-FFF2-40B4-BE49-F238E27FC236}">
              <a16:creationId xmlns:a16="http://schemas.microsoft.com/office/drawing/2014/main" id="{F7069F79-E16D-4393-AA2B-61DC98B00F37}"/>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6" name="直線コネクタ 225">
          <a:extLst>
            <a:ext uri="{FF2B5EF4-FFF2-40B4-BE49-F238E27FC236}">
              <a16:creationId xmlns:a16="http://schemas.microsoft.com/office/drawing/2014/main" id="{18E6C79A-AE71-44EF-99EB-CD98D4F7026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7" name="テキスト ボックス 226">
          <a:extLst>
            <a:ext uri="{FF2B5EF4-FFF2-40B4-BE49-F238E27FC236}">
              <a16:creationId xmlns:a16="http://schemas.microsoft.com/office/drawing/2014/main" id="{7549ABC8-EDE8-4FED-9AB7-77F2F39110ED}"/>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8" name="直線コネクタ 227">
          <a:extLst>
            <a:ext uri="{FF2B5EF4-FFF2-40B4-BE49-F238E27FC236}">
              <a16:creationId xmlns:a16="http://schemas.microsoft.com/office/drawing/2014/main" id="{846819E6-BCDF-4CAB-B3CB-FEEF11F9353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9" name="テキスト ボックス 228">
          <a:extLst>
            <a:ext uri="{FF2B5EF4-FFF2-40B4-BE49-F238E27FC236}">
              <a16:creationId xmlns:a16="http://schemas.microsoft.com/office/drawing/2014/main" id="{CDBA0085-080D-4E5F-A580-3D54CF0D276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0" name="【福祉施設】&#10;一人当たり面積グラフ枠">
          <a:extLst>
            <a:ext uri="{FF2B5EF4-FFF2-40B4-BE49-F238E27FC236}">
              <a16:creationId xmlns:a16="http://schemas.microsoft.com/office/drawing/2014/main" id="{CC8750DA-C727-43D7-AE27-0374FFAAB25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82187</xdr:rowOff>
    </xdr:from>
    <xdr:to>
      <xdr:col>54</xdr:col>
      <xdr:colOff>189865</xdr:colOff>
      <xdr:row>86</xdr:row>
      <xdr:rowOff>165463</xdr:rowOff>
    </xdr:to>
    <xdr:cxnSp macro="">
      <xdr:nvCxnSpPr>
        <xdr:cNvPr id="231" name="直線コネクタ 230">
          <a:extLst>
            <a:ext uri="{FF2B5EF4-FFF2-40B4-BE49-F238E27FC236}">
              <a16:creationId xmlns:a16="http://schemas.microsoft.com/office/drawing/2014/main" id="{F854225D-1C7A-496F-B299-CCFAD648DCFC}"/>
            </a:ext>
          </a:extLst>
        </xdr:cNvPr>
        <xdr:cNvCxnSpPr/>
      </xdr:nvCxnSpPr>
      <xdr:spPr>
        <a:xfrm flipV="1">
          <a:off x="10476865" y="13283837"/>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169290</xdr:rowOff>
    </xdr:from>
    <xdr:ext cx="469744" cy="259045"/>
    <xdr:sp macro="" textlink="">
      <xdr:nvSpPr>
        <xdr:cNvPr id="232" name="【福祉施設】&#10;一人当たり面積最小値テキスト">
          <a:extLst>
            <a:ext uri="{FF2B5EF4-FFF2-40B4-BE49-F238E27FC236}">
              <a16:creationId xmlns:a16="http://schemas.microsoft.com/office/drawing/2014/main" id="{68E99AA1-182D-4F60-A929-C854D32FB33B}"/>
            </a:ext>
          </a:extLst>
        </xdr:cNvPr>
        <xdr:cNvSpPr txBox="1"/>
      </xdr:nvSpPr>
      <xdr:spPr>
        <a:xfrm>
          <a:off x="105156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165463</xdr:rowOff>
    </xdr:from>
    <xdr:to>
      <xdr:col>55</xdr:col>
      <xdr:colOff>88900</xdr:colOff>
      <xdr:row>86</xdr:row>
      <xdr:rowOff>165463</xdr:rowOff>
    </xdr:to>
    <xdr:cxnSp macro="">
      <xdr:nvCxnSpPr>
        <xdr:cNvPr id="233" name="直線コネクタ 232">
          <a:extLst>
            <a:ext uri="{FF2B5EF4-FFF2-40B4-BE49-F238E27FC236}">
              <a16:creationId xmlns:a16="http://schemas.microsoft.com/office/drawing/2014/main" id="{67F239D0-29F5-4FCB-8765-58CF49683BC3}"/>
            </a:ext>
          </a:extLst>
        </xdr:cNvPr>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28864</xdr:rowOff>
    </xdr:from>
    <xdr:ext cx="469744" cy="259045"/>
    <xdr:sp macro="" textlink="">
      <xdr:nvSpPr>
        <xdr:cNvPr id="234" name="【福祉施設】&#10;一人当たり面積最大値テキスト">
          <a:extLst>
            <a:ext uri="{FF2B5EF4-FFF2-40B4-BE49-F238E27FC236}">
              <a16:creationId xmlns:a16="http://schemas.microsoft.com/office/drawing/2014/main" id="{98297BC8-2091-48F7-AC2F-BE9C98C1732A}"/>
            </a:ext>
          </a:extLst>
        </xdr:cNvPr>
        <xdr:cNvSpPr txBox="1"/>
      </xdr:nvSpPr>
      <xdr:spPr>
        <a:xfrm>
          <a:off x="10515600" y="1305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82187</xdr:rowOff>
    </xdr:from>
    <xdr:to>
      <xdr:col>55</xdr:col>
      <xdr:colOff>88900</xdr:colOff>
      <xdr:row>77</xdr:row>
      <xdr:rowOff>82187</xdr:rowOff>
    </xdr:to>
    <xdr:cxnSp macro="">
      <xdr:nvCxnSpPr>
        <xdr:cNvPr id="235" name="直線コネクタ 234">
          <a:extLst>
            <a:ext uri="{FF2B5EF4-FFF2-40B4-BE49-F238E27FC236}">
              <a16:creationId xmlns:a16="http://schemas.microsoft.com/office/drawing/2014/main" id="{69DBA080-497C-45D1-9A47-A17EB72055A8}"/>
            </a:ext>
          </a:extLst>
        </xdr:cNvPr>
        <xdr:cNvCxnSpPr/>
      </xdr:nvCxnSpPr>
      <xdr:spPr>
        <a:xfrm>
          <a:off x="10388600" y="132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163665</xdr:rowOff>
    </xdr:from>
    <xdr:ext cx="469744" cy="259045"/>
    <xdr:sp macro="" textlink="">
      <xdr:nvSpPr>
        <xdr:cNvPr id="236" name="【福祉施設】&#10;一人当たり面積平均値テキスト">
          <a:extLst>
            <a:ext uri="{FF2B5EF4-FFF2-40B4-BE49-F238E27FC236}">
              <a16:creationId xmlns:a16="http://schemas.microsoft.com/office/drawing/2014/main" id="{764B296A-1BBF-447A-A5AE-C636A0E4FAFE}"/>
            </a:ext>
          </a:extLst>
        </xdr:cNvPr>
        <xdr:cNvSpPr txBox="1"/>
      </xdr:nvSpPr>
      <xdr:spPr>
        <a:xfrm>
          <a:off x="10515600" y="1439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237" name="フローチャート: 判断 236">
          <a:extLst>
            <a:ext uri="{FF2B5EF4-FFF2-40B4-BE49-F238E27FC236}">
              <a16:creationId xmlns:a16="http://schemas.microsoft.com/office/drawing/2014/main" id="{4F4EC195-5B3F-480D-A236-57EF991CD955}"/>
            </a:ext>
          </a:extLst>
        </xdr:cNvPr>
        <xdr:cNvSpPr/>
      </xdr:nvSpPr>
      <xdr:spPr>
        <a:xfrm>
          <a:off x="104267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150586</xdr:rowOff>
    </xdr:from>
    <xdr:to>
      <xdr:col>50</xdr:col>
      <xdr:colOff>165100</xdr:colOff>
      <xdr:row>85</xdr:row>
      <xdr:rowOff>80736</xdr:rowOff>
    </xdr:to>
    <xdr:sp macro="" textlink="">
      <xdr:nvSpPr>
        <xdr:cNvPr id="238" name="フローチャート: 判断 237">
          <a:extLst>
            <a:ext uri="{FF2B5EF4-FFF2-40B4-BE49-F238E27FC236}">
              <a16:creationId xmlns:a16="http://schemas.microsoft.com/office/drawing/2014/main" id="{AC967839-5F4F-419F-A9F8-99052CDCD7F7}"/>
            </a:ext>
          </a:extLst>
        </xdr:cNvPr>
        <xdr:cNvSpPr/>
      </xdr:nvSpPr>
      <xdr:spPr>
        <a:xfrm>
          <a:off x="9588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97263</xdr:rowOff>
    </xdr:from>
    <xdr:ext cx="469744" cy="259045"/>
    <xdr:sp macro="" textlink="">
      <xdr:nvSpPr>
        <xdr:cNvPr id="239" name="n_1aveValue【福祉施設】&#10;一人当たり面積">
          <a:extLst>
            <a:ext uri="{FF2B5EF4-FFF2-40B4-BE49-F238E27FC236}">
              <a16:creationId xmlns:a16="http://schemas.microsoft.com/office/drawing/2014/main" id="{5997D45C-E304-462D-8F6D-ABA6A664397C}"/>
            </a:ext>
          </a:extLst>
        </xdr:cNvPr>
        <xdr:cNvSpPr txBox="1"/>
      </xdr:nvSpPr>
      <xdr:spPr>
        <a:xfrm>
          <a:off x="93917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137523</xdr:rowOff>
    </xdr:from>
    <xdr:to>
      <xdr:col>46</xdr:col>
      <xdr:colOff>38100</xdr:colOff>
      <xdr:row>85</xdr:row>
      <xdr:rowOff>67673</xdr:rowOff>
    </xdr:to>
    <xdr:sp macro="" textlink="">
      <xdr:nvSpPr>
        <xdr:cNvPr id="240" name="フローチャート: 判断 239">
          <a:extLst>
            <a:ext uri="{FF2B5EF4-FFF2-40B4-BE49-F238E27FC236}">
              <a16:creationId xmlns:a16="http://schemas.microsoft.com/office/drawing/2014/main" id="{F8296283-4E6D-46CF-9D10-F27DBBDF7842}"/>
            </a:ext>
          </a:extLst>
        </xdr:cNvPr>
        <xdr:cNvSpPr/>
      </xdr:nvSpPr>
      <xdr:spPr>
        <a:xfrm>
          <a:off x="8699500" y="145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84200</xdr:rowOff>
    </xdr:from>
    <xdr:ext cx="469744" cy="259045"/>
    <xdr:sp macro="" textlink="">
      <xdr:nvSpPr>
        <xdr:cNvPr id="241" name="n_2aveValue【福祉施設】&#10;一人当たり面積">
          <a:extLst>
            <a:ext uri="{FF2B5EF4-FFF2-40B4-BE49-F238E27FC236}">
              <a16:creationId xmlns:a16="http://schemas.microsoft.com/office/drawing/2014/main" id="{9984B363-83D6-4077-AB8C-7C22C23D503A}"/>
            </a:ext>
          </a:extLst>
        </xdr:cNvPr>
        <xdr:cNvSpPr txBox="1"/>
      </xdr:nvSpPr>
      <xdr:spPr>
        <a:xfrm>
          <a:off x="8515427" y="1431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24856</xdr:rowOff>
    </xdr:from>
    <xdr:to>
      <xdr:col>41</xdr:col>
      <xdr:colOff>101600</xdr:colOff>
      <xdr:row>85</xdr:row>
      <xdr:rowOff>126456</xdr:rowOff>
    </xdr:to>
    <xdr:sp macro="" textlink="">
      <xdr:nvSpPr>
        <xdr:cNvPr id="242" name="フローチャート: 判断 241">
          <a:extLst>
            <a:ext uri="{FF2B5EF4-FFF2-40B4-BE49-F238E27FC236}">
              <a16:creationId xmlns:a16="http://schemas.microsoft.com/office/drawing/2014/main" id="{F05BA858-30B9-4C91-B2B9-A697860D562E}"/>
            </a:ext>
          </a:extLst>
        </xdr:cNvPr>
        <xdr:cNvSpPr/>
      </xdr:nvSpPr>
      <xdr:spPr>
        <a:xfrm>
          <a:off x="78105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142983</xdr:rowOff>
    </xdr:from>
    <xdr:ext cx="469744" cy="259045"/>
    <xdr:sp macro="" textlink="">
      <xdr:nvSpPr>
        <xdr:cNvPr id="243" name="n_3aveValue【福祉施設】&#10;一人当たり面積">
          <a:extLst>
            <a:ext uri="{FF2B5EF4-FFF2-40B4-BE49-F238E27FC236}">
              <a16:creationId xmlns:a16="http://schemas.microsoft.com/office/drawing/2014/main" id="{5EBB275A-15CC-447D-979D-AB37392D6E31}"/>
            </a:ext>
          </a:extLst>
        </xdr:cNvPr>
        <xdr:cNvSpPr txBox="1"/>
      </xdr:nvSpPr>
      <xdr:spPr>
        <a:xfrm>
          <a:off x="7626427" y="1437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1EEF1EA1-5CBD-4021-B961-55DDA83E4CB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612BE009-EB04-4AF1-9145-22C79DF8630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D9552017-8B2B-41D9-A935-E9C2436B430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990FE08F-4D81-43CA-9D59-25333606AB8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F645174B-79EC-45AE-BED8-865CB6A0EBF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55880</xdr:rowOff>
    </xdr:from>
    <xdr:to>
      <xdr:col>55</xdr:col>
      <xdr:colOff>50800</xdr:colOff>
      <xdr:row>86</xdr:row>
      <xdr:rowOff>157480</xdr:rowOff>
    </xdr:to>
    <xdr:sp macro="" textlink="">
      <xdr:nvSpPr>
        <xdr:cNvPr id="249" name="楕円 248">
          <a:extLst>
            <a:ext uri="{FF2B5EF4-FFF2-40B4-BE49-F238E27FC236}">
              <a16:creationId xmlns:a16="http://schemas.microsoft.com/office/drawing/2014/main" id="{8B264B2F-2B8F-48C5-96F2-CE7E0CF39BAA}"/>
            </a:ext>
          </a:extLst>
        </xdr:cNvPr>
        <xdr:cNvSpPr/>
      </xdr:nvSpPr>
      <xdr:spPr>
        <a:xfrm>
          <a:off x="104267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142257</xdr:rowOff>
    </xdr:from>
    <xdr:ext cx="469744" cy="259045"/>
    <xdr:sp macro="" textlink="">
      <xdr:nvSpPr>
        <xdr:cNvPr id="250" name="【福祉施設】&#10;一人当たり面積該当値テキスト">
          <a:extLst>
            <a:ext uri="{FF2B5EF4-FFF2-40B4-BE49-F238E27FC236}">
              <a16:creationId xmlns:a16="http://schemas.microsoft.com/office/drawing/2014/main" id="{66793007-0212-49B1-9F41-848BE742D602}"/>
            </a:ext>
          </a:extLst>
        </xdr:cNvPr>
        <xdr:cNvSpPr txBox="1"/>
      </xdr:nvSpPr>
      <xdr:spPr>
        <a:xfrm>
          <a:off x="10515600"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29755</xdr:rowOff>
    </xdr:from>
    <xdr:to>
      <xdr:col>50</xdr:col>
      <xdr:colOff>165100</xdr:colOff>
      <xdr:row>86</xdr:row>
      <xdr:rowOff>131355</xdr:rowOff>
    </xdr:to>
    <xdr:sp macro="" textlink="">
      <xdr:nvSpPr>
        <xdr:cNvPr id="251" name="楕円 250">
          <a:extLst>
            <a:ext uri="{FF2B5EF4-FFF2-40B4-BE49-F238E27FC236}">
              <a16:creationId xmlns:a16="http://schemas.microsoft.com/office/drawing/2014/main" id="{A01274B8-A834-4413-8FCB-021A2698C8BD}"/>
            </a:ext>
          </a:extLst>
        </xdr:cNvPr>
        <xdr:cNvSpPr/>
      </xdr:nvSpPr>
      <xdr:spPr>
        <a:xfrm>
          <a:off x="9588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80555</xdr:rowOff>
    </xdr:from>
    <xdr:to>
      <xdr:col>55</xdr:col>
      <xdr:colOff>0</xdr:colOff>
      <xdr:row>86</xdr:row>
      <xdr:rowOff>106680</xdr:rowOff>
    </xdr:to>
    <xdr:cxnSp macro="">
      <xdr:nvCxnSpPr>
        <xdr:cNvPr id="252" name="直線コネクタ 251">
          <a:extLst>
            <a:ext uri="{FF2B5EF4-FFF2-40B4-BE49-F238E27FC236}">
              <a16:creationId xmlns:a16="http://schemas.microsoft.com/office/drawing/2014/main" id="{D0B59F4D-4C03-4A35-BF5D-F5191F0C51FB}"/>
            </a:ext>
          </a:extLst>
        </xdr:cNvPr>
        <xdr:cNvCxnSpPr/>
      </xdr:nvCxnSpPr>
      <xdr:spPr>
        <a:xfrm>
          <a:off x="9639300" y="14825255"/>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55880</xdr:rowOff>
    </xdr:from>
    <xdr:to>
      <xdr:col>46</xdr:col>
      <xdr:colOff>38100</xdr:colOff>
      <xdr:row>86</xdr:row>
      <xdr:rowOff>157480</xdr:rowOff>
    </xdr:to>
    <xdr:sp macro="" textlink="">
      <xdr:nvSpPr>
        <xdr:cNvPr id="253" name="楕円 252">
          <a:extLst>
            <a:ext uri="{FF2B5EF4-FFF2-40B4-BE49-F238E27FC236}">
              <a16:creationId xmlns:a16="http://schemas.microsoft.com/office/drawing/2014/main" id="{F5612260-3EAF-4776-820C-D7F625AD35C6}"/>
            </a:ext>
          </a:extLst>
        </xdr:cNvPr>
        <xdr:cNvSpPr/>
      </xdr:nvSpPr>
      <xdr:spPr>
        <a:xfrm>
          <a:off x="8699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80555</xdr:rowOff>
    </xdr:from>
    <xdr:to>
      <xdr:col>50</xdr:col>
      <xdr:colOff>114300</xdr:colOff>
      <xdr:row>86</xdr:row>
      <xdr:rowOff>106680</xdr:rowOff>
    </xdr:to>
    <xdr:cxnSp macro="">
      <xdr:nvCxnSpPr>
        <xdr:cNvPr id="254" name="直線コネクタ 253">
          <a:extLst>
            <a:ext uri="{FF2B5EF4-FFF2-40B4-BE49-F238E27FC236}">
              <a16:creationId xmlns:a16="http://schemas.microsoft.com/office/drawing/2014/main" id="{07EBCA94-4518-4380-BD77-1983BE10BAFA}"/>
            </a:ext>
          </a:extLst>
        </xdr:cNvPr>
        <xdr:cNvCxnSpPr/>
      </xdr:nvCxnSpPr>
      <xdr:spPr>
        <a:xfrm flipV="1">
          <a:off x="8750300" y="1482525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59145</xdr:rowOff>
    </xdr:from>
    <xdr:to>
      <xdr:col>41</xdr:col>
      <xdr:colOff>101600</xdr:colOff>
      <xdr:row>86</xdr:row>
      <xdr:rowOff>160745</xdr:rowOff>
    </xdr:to>
    <xdr:sp macro="" textlink="">
      <xdr:nvSpPr>
        <xdr:cNvPr id="255" name="楕円 254">
          <a:extLst>
            <a:ext uri="{FF2B5EF4-FFF2-40B4-BE49-F238E27FC236}">
              <a16:creationId xmlns:a16="http://schemas.microsoft.com/office/drawing/2014/main" id="{DC282FE4-8E9B-4A44-AA70-038C841CCEBA}"/>
            </a:ext>
          </a:extLst>
        </xdr:cNvPr>
        <xdr:cNvSpPr/>
      </xdr:nvSpPr>
      <xdr:spPr>
        <a:xfrm>
          <a:off x="78105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106680</xdr:rowOff>
    </xdr:from>
    <xdr:to>
      <xdr:col>45</xdr:col>
      <xdr:colOff>177800</xdr:colOff>
      <xdr:row>86</xdr:row>
      <xdr:rowOff>109945</xdr:rowOff>
    </xdr:to>
    <xdr:cxnSp macro="">
      <xdr:nvCxnSpPr>
        <xdr:cNvPr id="256" name="直線コネクタ 255">
          <a:extLst>
            <a:ext uri="{FF2B5EF4-FFF2-40B4-BE49-F238E27FC236}">
              <a16:creationId xmlns:a16="http://schemas.microsoft.com/office/drawing/2014/main" id="{6459094A-AA2D-49A1-B3EE-864A1F4854DC}"/>
            </a:ext>
          </a:extLst>
        </xdr:cNvPr>
        <xdr:cNvCxnSpPr/>
      </xdr:nvCxnSpPr>
      <xdr:spPr>
        <a:xfrm flipV="1">
          <a:off x="7861300" y="148513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122482</xdr:rowOff>
    </xdr:from>
    <xdr:ext cx="469744" cy="259045"/>
    <xdr:sp macro="" textlink="">
      <xdr:nvSpPr>
        <xdr:cNvPr id="257" name="n_1mainValue【福祉施設】&#10;一人当たり面積">
          <a:extLst>
            <a:ext uri="{FF2B5EF4-FFF2-40B4-BE49-F238E27FC236}">
              <a16:creationId xmlns:a16="http://schemas.microsoft.com/office/drawing/2014/main" id="{E225D860-565C-429E-A1DD-D8FE5E551C0D}"/>
            </a:ext>
          </a:extLst>
        </xdr:cNvPr>
        <xdr:cNvSpPr txBox="1"/>
      </xdr:nvSpPr>
      <xdr:spPr>
        <a:xfrm>
          <a:off x="9391727"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148607</xdr:rowOff>
    </xdr:from>
    <xdr:ext cx="469744" cy="259045"/>
    <xdr:sp macro="" textlink="">
      <xdr:nvSpPr>
        <xdr:cNvPr id="258" name="n_2mainValue【福祉施設】&#10;一人当たり面積">
          <a:extLst>
            <a:ext uri="{FF2B5EF4-FFF2-40B4-BE49-F238E27FC236}">
              <a16:creationId xmlns:a16="http://schemas.microsoft.com/office/drawing/2014/main" id="{AE48E589-E390-445C-90BE-CCF93F69C8E2}"/>
            </a:ext>
          </a:extLst>
        </xdr:cNvPr>
        <xdr:cNvSpPr txBox="1"/>
      </xdr:nvSpPr>
      <xdr:spPr>
        <a:xfrm>
          <a:off x="85154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151872</xdr:rowOff>
    </xdr:from>
    <xdr:ext cx="469744" cy="259045"/>
    <xdr:sp macro="" textlink="">
      <xdr:nvSpPr>
        <xdr:cNvPr id="259" name="n_3mainValue【福祉施設】&#10;一人当たり面積">
          <a:extLst>
            <a:ext uri="{FF2B5EF4-FFF2-40B4-BE49-F238E27FC236}">
              <a16:creationId xmlns:a16="http://schemas.microsoft.com/office/drawing/2014/main" id="{BC662793-5BE5-4DBF-B1A6-6282A9D1D57E}"/>
            </a:ext>
          </a:extLst>
        </xdr:cNvPr>
        <xdr:cNvSpPr txBox="1"/>
      </xdr:nvSpPr>
      <xdr:spPr>
        <a:xfrm>
          <a:off x="7626427"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0" name="正方形/長方形 259">
          <a:extLst>
            <a:ext uri="{FF2B5EF4-FFF2-40B4-BE49-F238E27FC236}">
              <a16:creationId xmlns:a16="http://schemas.microsoft.com/office/drawing/2014/main" id="{CE51360E-D44E-4849-B740-CE17C40A779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1" name="正方形/長方形 260">
          <a:extLst>
            <a:ext uri="{FF2B5EF4-FFF2-40B4-BE49-F238E27FC236}">
              <a16:creationId xmlns:a16="http://schemas.microsoft.com/office/drawing/2014/main" id="{C44EC53F-7461-49D4-8120-B37C604862C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2" name="正方形/長方形 261">
          <a:extLst>
            <a:ext uri="{FF2B5EF4-FFF2-40B4-BE49-F238E27FC236}">
              <a16:creationId xmlns:a16="http://schemas.microsoft.com/office/drawing/2014/main" id="{6434674B-66EE-49FE-8085-12082DB75AC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3" name="正方形/長方形 262">
          <a:extLst>
            <a:ext uri="{FF2B5EF4-FFF2-40B4-BE49-F238E27FC236}">
              <a16:creationId xmlns:a16="http://schemas.microsoft.com/office/drawing/2014/main" id="{A797CC7C-F0D8-425D-9A14-56CA4DB8E05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4" name="正方形/長方形 263">
          <a:extLst>
            <a:ext uri="{FF2B5EF4-FFF2-40B4-BE49-F238E27FC236}">
              <a16:creationId xmlns:a16="http://schemas.microsoft.com/office/drawing/2014/main" id="{AC7C3FF4-D96D-44F8-ACBA-C27B32D9133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5" name="正方形/長方形 264">
          <a:extLst>
            <a:ext uri="{FF2B5EF4-FFF2-40B4-BE49-F238E27FC236}">
              <a16:creationId xmlns:a16="http://schemas.microsoft.com/office/drawing/2014/main" id="{84AA471C-030A-4F18-945A-92EE3BCD379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6" name="正方形/長方形 265">
          <a:extLst>
            <a:ext uri="{FF2B5EF4-FFF2-40B4-BE49-F238E27FC236}">
              <a16:creationId xmlns:a16="http://schemas.microsoft.com/office/drawing/2014/main" id="{2C8CD4D6-CAB3-4EFF-9C01-1553631E2F4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7" name="正方形/長方形 266">
          <a:extLst>
            <a:ext uri="{FF2B5EF4-FFF2-40B4-BE49-F238E27FC236}">
              <a16:creationId xmlns:a16="http://schemas.microsoft.com/office/drawing/2014/main" id="{E7895907-2946-4B78-9050-6B16A8EB3FB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8" name="テキスト ボックス 267">
          <a:extLst>
            <a:ext uri="{FF2B5EF4-FFF2-40B4-BE49-F238E27FC236}">
              <a16:creationId xmlns:a16="http://schemas.microsoft.com/office/drawing/2014/main" id="{9A160263-E700-4E2B-A74A-8A4B3C4DFF2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9" name="直線コネクタ 268">
          <a:extLst>
            <a:ext uri="{FF2B5EF4-FFF2-40B4-BE49-F238E27FC236}">
              <a16:creationId xmlns:a16="http://schemas.microsoft.com/office/drawing/2014/main" id="{4D719722-D672-4216-8747-7F1CBB8F01D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70" name="直線コネクタ 269">
          <a:extLst>
            <a:ext uri="{FF2B5EF4-FFF2-40B4-BE49-F238E27FC236}">
              <a16:creationId xmlns:a16="http://schemas.microsoft.com/office/drawing/2014/main" id="{C4300314-D172-4E80-986A-B3368E9EAC14}"/>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71" name="テキスト ボックス 270">
          <a:extLst>
            <a:ext uri="{FF2B5EF4-FFF2-40B4-BE49-F238E27FC236}">
              <a16:creationId xmlns:a16="http://schemas.microsoft.com/office/drawing/2014/main" id="{418EA58D-5DA5-4CA0-9659-FD4C504B64CB}"/>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2" name="直線コネクタ 271">
          <a:extLst>
            <a:ext uri="{FF2B5EF4-FFF2-40B4-BE49-F238E27FC236}">
              <a16:creationId xmlns:a16="http://schemas.microsoft.com/office/drawing/2014/main" id="{679BA9B4-17D7-45CA-8D35-A29611046B6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3" name="テキスト ボックス 272">
          <a:extLst>
            <a:ext uri="{FF2B5EF4-FFF2-40B4-BE49-F238E27FC236}">
              <a16:creationId xmlns:a16="http://schemas.microsoft.com/office/drawing/2014/main" id="{D2D090E7-7574-4774-9A6A-B19F4A880D56}"/>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4" name="直線コネクタ 273">
          <a:extLst>
            <a:ext uri="{FF2B5EF4-FFF2-40B4-BE49-F238E27FC236}">
              <a16:creationId xmlns:a16="http://schemas.microsoft.com/office/drawing/2014/main" id="{B9B8FEE0-A3EB-4266-806A-ADDE01E153C4}"/>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5" name="テキスト ボックス 274">
          <a:extLst>
            <a:ext uri="{FF2B5EF4-FFF2-40B4-BE49-F238E27FC236}">
              <a16:creationId xmlns:a16="http://schemas.microsoft.com/office/drawing/2014/main" id="{F38C8E66-8AE7-4C99-AACD-D3ECA37E4C56}"/>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6" name="直線コネクタ 275">
          <a:extLst>
            <a:ext uri="{FF2B5EF4-FFF2-40B4-BE49-F238E27FC236}">
              <a16:creationId xmlns:a16="http://schemas.microsoft.com/office/drawing/2014/main" id="{68961BB9-8A8F-4A2C-84A4-80C228149F52}"/>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7" name="テキスト ボックス 276">
          <a:extLst>
            <a:ext uri="{FF2B5EF4-FFF2-40B4-BE49-F238E27FC236}">
              <a16:creationId xmlns:a16="http://schemas.microsoft.com/office/drawing/2014/main" id="{31E03A9D-26F6-427E-93F1-62182FBA6D46}"/>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8" name="直線コネクタ 277">
          <a:extLst>
            <a:ext uri="{FF2B5EF4-FFF2-40B4-BE49-F238E27FC236}">
              <a16:creationId xmlns:a16="http://schemas.microsoft.com/office/drawing/2014/main" id="{A81356BB-E371-4F86-A8B1-D82722DDC48C}"/>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9" name="テキスト ボックス 278">
          <a:extLst>
            <a:ext uri="{FF2B5EF4-FFF2-40B4-BE49-F238E27FC236}">
              <a16:creationId xmlns:a16="http://schemas.microsoft.com/office/drawing/2014/main" id="{44382727-DCE5-4040-A3F6-4C49AA20BBB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0" name="直線コネクタ 279">
          <a:extLst>
            <a:ext uri="{FF2B5EF4-FFF2-40B4-BE49-F238E27FC236}">
              <a16:creationId xmlns:a16="http://schemas.microsoft.com/office/drawing/2014/main" id="{3A2F43D8-7AF0-4E3F-B7DC-95DF67CDF813}"/>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81" name="テキスト ボックス 280">
          <a:extLst>
            <a:ext uri="{FF2B5EF4-FFF2-40B4-BE49-F238E27FC236}">
              <a16:creationId xmlns:a16="http://schemas.microsoft.com/office/drawing/2014/main" id="{9B2B82BC-6035-4CFD-9A5A-599CDB52B7BA}"/>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2" name="直線コネクタ 281">
          <a:extLst>
            <a:ext uri="{FF2B5EF4-FFF2-40B4-BE49-F238E27FC236}">
              <a16:creationId xmlns:a16="http://schemas.microsoft.com/office/drawing/2014/main" id="{BC634B0F-3DF5-4146-A93B-C8D719E85F6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3" name="テキスト ボックス 282">
          <a:extLst>
            <a:ext uri="{FF2B5EF4-FFF2-40B4-BE49-F238E27FC236}">
              <a16:creationId xmlns:a16="http://schemas.microsoft.com/office/drawing/2014/main" id="{CAD70420-D6F9-4C3F-80F8-A92807DB663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4" name="【市民会館】&#10;有形固定資産減価償却率グラフ枠">
          <a:extLst>
            <a:ext uri="{FF2B5EF4-FFF2-40B4-BE49-F238E27FC236}">
              <a16:creationId xmlns:a16="http://schemas.microsoft.com/office/drawing/2014/main" id="{36FD41AA-B560-4AEF-BE21-6981B068713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154577</xdr:rowOff>
    </xdr:to>
    <xdr:cxnSp macro="">
      <xdr:nvCxnSpPr>
        <xdr:cNvPr id="285" name="直線コネクタ 284">
          <a:extLst>
            <a:ext uri="{FF2B5EF4-FFF2-40B4-BE49-F238E27FC236}">
              <a16:creationId xmlns:a16="http://schemas.microsoft.com/office/drawing/2014/main" id="{0D30617A-19C0-47B8-A32D-C95DD60DACA4}"/>
            </a:ext>
          </a:extLst>
        </xdr:cNvPr>
        <xdr:cNvCxnSpPr/>
      </xdr:nvCxnSpPr>
      <xdr:spPr>
        <a:xfrm flipV="1">
          <a:off x="4634865"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340478" cy="259045"/>
    <xdr:sp macro="" textlink="">
      <xdr:nvSpPr>
        <xdr:cNvPr id="286" name="【市民会館】&#10;有形固定資産減価償却率最小値テキスト">
          <a:extLst>
            <a:ext uri="{FF2B5EF4-FFF2-40B4-BE49-F238E27FC236}">
              <a16:creationId xmlns:a16="http://schemas.microsoft.com/office/drawing/2014/main" id="{C0C0B880-19D3-4982-BDBC-2345CC19A1DF}"/>
            </a:ext>
          </a:extLst>
        </xdr:cNvPr>
        <xdr:cNvSpPr txBox="1"/>
      </xdr:nvSpPr>
      <xdr:spPr>
        <a:xfrm>
          <a:off x="4673600" y="1867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287" name="直線コネクタ 286">
          <a:extLst>
            <a:ext uri="{FF2B5EF4-FFF2-40B4-BE49-F238E27FC236}">
              <a16:creationId xmlns:a16="http://schemas.microsoft.com/office/drawing/2014/main" id="{32B4EDA6-01CB-4443-846B-FA84709224A7}"/>
            </a:ext>
          </a:extLst>
        </xdr:cNvPr>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88" name="【市民会館】&#10;有形固定資産減価償却率最大値テキスト">
          <a:extLst>
            <a:ext uri="{FF2B5EF4-FFF2-40B4-BE49-F238E27FC236}">
              <a16:creationId xmlns:a16="http://schemas.microsoft.com/office/drawing/2014/main" id="{CDD7FC61-9892-4A4E-BADC-C5D2268F4B8D}"/>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89" name="直線コネクタ 288">
          <a:extLst>
            <a:ext uri="{FF2B5EF4-FFF2-40B4-BE49-F238E27FC236}">
              <a16:creationId xmlns:a16="http://schemas.microsoft.com/office/drawing/2014/main" id="{668A28A1-E31A-4039-A770-CA1750BE54DC}"/>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137721</xdr:rowOff>
    </xdr:from>
    <xdr:ext cx="405111" cy="259045"/>
    <xdr:sp macro="" textlink="">
      <xdr:nvSpPr>
        <xdr:cNvPr id="290" name="【市民会館】&#10;有形固定資産減価償却率平均値テキスト">
          <a:extLst>
            <a:ext uri="{FF2B5EF4-FFF2-40B4-BE49-F238E27FC236}">
              <a16:creationId xmlns:a16="http://schemas.microsoft.com/office/drawing/2014/main" id="{D86ACAFD-C4CC-49DB-9619-732DACE7313A}"/>
            </a:ext>
          </a:extLst>
        </xdr:cNvPr>
        <xdr:cNvSpPr txBox="1"/>
      </xdr:nvSpPr>
      <xdr:spPr>
        <a:xfrm>
          <a:off x="4673600" y="17797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291" name="フローチャート: 判断 290">
          <a:extLst>
            <a:ext uri="{FF2B5EF4-FFF2-40B4-BE49-F238E27FC236}">
              <a16:creationId xmlns:a16="http://schemas.microsoft.com/office/drawing/2014/main" id="{2C7C9F74-625A-4D0A-9722-8D2A5F69CE38}"/>
            </a:ext>
          </a:extLst>
        </xdr:cNvPr>
        <xdr:cNvSpPr/>
      </xdr:nvSpPr>
      <xdr:spPr>
        <a:xfrm>
          <a:off x="45847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152763</xdr:rowOff>
    </xdr:from>
    <xdr:to>
      <xdr:col>20</xdr:col>
      <xdr:colOff>38100</xdr:colOff>
      <xdr:row>104</xdr:row>
      <xdr:rowOff>82913</xdr:rowOff>
    </xdr:to>
    <xdr:sp macro="" textlink="">
      <xdr:nvSpPr>
        <xdr:cNvPr id="292" name="フローチャート: 判断 291">
          <a:extLst>
            <a:ext uri="{FF2B5EF4-FFF2-40B4-BE49-F238E27FC236}">
              <a16:creationId xmlns:a16="http://schemas.microsoft.com/office/drawing/2014/main" id="{5BCBE69D-935B-4E99-BC89-725DBE15F811}"/>
            </a:ext>
          </a:extLst>
        </xdr:cNvPr>
        <xdr:cNvSpPr/>
      </xdr:nvSpPr>
      <xdr:spPr>
        <a:xfrm>
          <a:off x="3746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74040</xdr:rowOff>
    </xdr:from>
    <xdr:ext cx="405111" cy="259045"/>
    <xdr:sp macro="" textlink="">
      <xdr:nvSpPr>
        <xdr:cNvPr id="293" name="n_1aveValue【市民会館】&#10;有形固定資産減価償却率">
          <a:extLst>
            <a:ext uri="{FF2B5EF4-FFF2-40B4-BE49-F238E27FC236}">
              <a16:creationId xmlns:a16="http://schemas.microsoft.com/office/drawing/2014/main" id="{D981CD70-7142-42C0-AAB9-FF3898F7E528}"/>
            </a:ext>
          </a:extLst>
        </xdr:cNvPr>
        <xdr:cNvSpPr txBox="1"/>
      </xdr:nvSpPr>
      <xdr:spPr>
        <a:xfrm>
          <a:off x="35820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907</xdr:rowOff>
    </xdr:from>
    <xdr:to>
      <xdr:col>15</xdr:col>
      <xdr:colOff>101600</xdr:colOff>
      <xdr:row>104</xdr:row>
      <xdr:rowOff>102507</xdr:rowOff>
    </xdr:to>
    <xdr:sp macro="" textlink="">
      <xdr:nvSpPr>
        <xdr:cNvPr id="294" name="フローチャート: 判断 293">
          <a:extLst>
            <a:ext uri="{FF2B5EF4-FFF2-40B4-BE49-F238E27FC236}">
              <a16:creationId xmlns:a16="http://schemas.microsoft.com/office/drawing/2014/main" id="{9167B1A1-B9EA-4B34-A12E-E4A708551E52}"/>
            </a:ext>
          </a:extLst>
        </xdr:cNvPr>
        <xdr:cNvSpPr/>
      </xdr:nvSpPr>
      <xdr:spPr>
        <a:xfrm>
          <a:off x="2857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93634</xdr:rowOff>
    </xdr:from>
    <xdr:ext cx="405111" cy="259045"/>
    <xdr:sp macro="" textlink="">
      <xdr:nvSpPr>
        <xdr:cNvPr id="295" name="n_2aveValue【市民会館】&#10;有形固定資産減価償却率">
          <a:extLst>
            <a:ext uri="{FF2B5EF4-FFF2-40B4-BE49-F238E27FC236}">
              <a16:creationId xmlns:a16="http://schemas.microsoft.com/office/drawing/2014/main" id="{67504F73-A00A-484F-85D2-DFE777E473F6}"/>
            </a:ext>
          </a:extLst>
        </xdr:cNvPr>
        <xdr:cNvSpPr txBox="1"/>
      </xdr:nvSpPr>
      <xdr:spPr>
        <a:xfrm>
          <a:off x="2705744"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170724</xdr:rowOff>
    </xdr:from>
    <xdr:to>
      <xdr:col>10</xdr:col>
      <xdr:colOff>165100</xdr:colOff>
      <xdr:row>104</xdr:row>
      <xdr:rowOff>100874</xdr:rowOff>
    </xdr:to>
    <xdr:sp macro="" textlink="">
      <xdr:nvSpPr>
        <xdr:cNvPr id="296" name="フローチャート: 判断 295">
          <a:extLst>
            <a:ext uri="{FF2B5EF4-FFF2-40B4-BE49-F238E27FC236}">
              <a16:creationId xmlns:a16="http://schemas.microsoft.com/office/drawing/2014/main" id="{64581391-5A43-488F-95DF-91654C628F25}"/>
            </a:ext>
          </a:extLst>
        </xdr:cNvPr>
        <xdr:cNvSpPr/>
      </xdr:nvSpPr>
      <xdr:spPr>
        <a:xfrm>
          <a:off x="1968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117401</xdr:rowOff>
    </xdr:from>
    <xdr:ext cx="405111" cy="259045"/>
    <xdr:sp macro="" textlink="">
      <xdr:nvSpPr>
        <xdr:cNvPr id="297" name="n_3aveValue【市民会館】&#10;有形固定資産減価償却率">
          <a:extLst>
            <a:ext uri="{FF2B5EF4-FFF2-40B4-BE49-F238E27FC236}">
              <a16:creationId xmlns:a16="http://schemas.microsoft.com/office/drawing/2014/main" id="{A8D11146-94EE-4BA3-8E3E-0FF90C3FE421}"/>
            </a:ext>
          </a:extLst>
        </xdr:cNvPr>
        <xdr:cNvSpPr txBox="1"/>
      </xdr:nvSpPr>
      <xdr:spPr>
        <a:xfrm>
          <a:off x="1816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98" name="テキスト ボックス 297">
          <a:extLst>
            <a:ext uri="{FF2B5EF4-FFF2-40B4-BE49-F238E27FC236}">
              <a16:creationId xmlns:a16="http://schemas.microsoft.com/office/drawing/2014/main" id="{BD6C0308-340D-4003-ACA5-FBF59C2F412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9" name="テキスト ボックス 298">
          <a:extLst>
            <a:ext uri="{FF2B5EF4-FFF2-40B4-BE49-F238E27FC236}">
              <a16:creationId xmlns:a16="http://schemas.microsoft.com/office/drawing/2014/main" id="{0E7D9282-0C08-457C-987B-E37B009125A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61B4969C-F1B3-4EAD-A877-E63E71ED044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1" name="テキスト ボックス 300">
          <a:extLst>
            <a:ext uri="{FF2B5EF4-FFF2-40B4-BE49-F238E27FC236}">
              <a16:creationId xmlns:a16="http://schemas.microsoft.com/office/drawing/2014/main" id="{89538B0F-D9D7-428E-8E14-C6E40D7D385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2" name="テキスト ボックス 301">
          <a:extLst>
            <a:ext uri="{FF2B5EF4-FFF2-40B4-BE49-F238E27FC236}">
              <a16:creationId xmlns:a16="http://schemas.microsoft.com/office/drawing/2014/main" id="{8170DD76-654F-4A9F-8203-C8C4FD9AB49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66221</xdr:rowOff>
    </xdr:from>
    <xdr:to>
      <xdr:col>24</xdr:col>
      <xdr:colOff>114300</xdr:colOff>
      <xdr:row>99</xdr:row>
      <xdr:rowOff>167821</xdr:rowOff>
    </xdr:to>
    <xdr:sp macro="" textlink="">
      <xdr:nvSpPr>
        <xdr:cNvPr id="303" name="楕円 302">
          <a:extLst>
            <a:ext uri="{FF2B5EF4-FFF2-40B4-BE49-F238E27FC236}">
              <a16:creationId xmlns:a16="http://schemas.microsoft.com/office/drawing/2014/main" id="{BDD15538-5197-43ED-802A-7373BDF35954}"/>
            </a:ext>
          </a:extLst>
        </xdr:cNvPr>
        <xdr:cNvSpPr/>
      </xdr:nvSpPr>
      <xdr:spPr>
        <a:xfrm>
          <a:off x="45847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19248</xdr:rowOff>
    </xdr:from>
    <xdr:ext cx="469744" cy="259045"/>
    <xdr:sp macro="" textlink="">
      <xdr:nvSpPr>
        <xdr:cNvPr id="304" name="【市民会館】&#10;有形固定資産減価償却率該当値テキスト">
          <a:extLst>
            <a:ext uri="{FF2B5EF4-FFF2-40B4-BE49-F238E27FC236}">
              <a16:creationId xmlns:a16="http://schemas.microsoft.com/office/drawing/2014/main" id="{95DF5720-DD41-4CEB-98EB-8DFD63C14D9A}"/>
            </a:ext>
          </a:extLst>
        </xdr:cNvPr>
        <xdr:cNvSpPr txBox="1"/>
      </xdr:nvSpPr>
      <xdr:spPr>
        <a:xfrm>
          <a:off x="4673600" y="1699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66221</xdr:rowOff>
    </xdr:from>
    <xdr:to>
      <xdr:col>20</xdr:col>
      <xdr:colOff>38100</xdr:colOff>
      <xdr:row>99</xdr:row>
      <xdr:rowOff>167821</xdr:rowOff>
    </xdr:to>
    <xdr:sp macro="" textlink="">
      <xdr:nvSpPr>
        <xdr:cNvPr id="305" name="楕円 304">
          <a:extLst>
            <a:ext uri="{FF2B5EF4-FFF2-40B4-BE49-F238E27FC236}">
              <a16:creationId xmlns:a16="http://schemas.microsoft.com/office/drawing/2014/main" id="{964555FE-05AD-4423-A944-4A1C9AC2D72B}"/>
            </a:ext>
          </a:extLst>
        </xdr:cNvPr>
        <xdr:cNvSpPr/>
      </xdr:nvSpPr>
      <xdr:spPr>
        <a:xfrm>
          <a:off x="3746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117021</xdr:rowOff>
    </xdr:from>
    <xdr:to>
      <xdr:col>24</xdr:col>
      <xdr:colOff>63500</xdr:colOff>
      <xdr:row>99</xdr:row>
      <xdr:rowOff>117021</xdr:rowOff>
    </xdr:to>
    <xdr:cxnSp macro="">
      <xdr:nvCxnSpPr>
        <xdr:cNvPr id="306" name="直線コネクタ 305">
          <a:extLst>
            <a:ext uri="{FF2B5EF4-FFF2-40B4-BE49-F238E27FC236}">
              <a16:creationId xmlns:a16="http://schemas.microsoft.com/office/drawing/2014/main" id="{BF5C9FE8-7BA2-427B-81FC-5EC1758BBF6D}"/>
            </a:ext>
          </a:extLst>
        </xdr:cNvPr>
        <xdr:cNvCxnSpPr/>
      </xdr:nvCxnSpPr>
      <xdr:spPr>
        <a:xfrm>
          <a:off x="3797300" y="1709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66221</xdr:rowOff>
    </xdr:from>
    <xdr:to>
      <xdr:col>15</xdr:col>
      <xdr:colOff>101600</xdr:colOff>
      <xdr:row>99</xdr:row>
      <xdr:rowOff>167821</xdr:rowOff>
    </xdr:to>
    <xdr:sp macro="" textlink="">
      <xdr:nvSpPr>
        <xdr:cNvPr id="307" name="楕円 306">
          <a:extLst>
            <a:ext uri="{FF2B5EF4-FFF2-40B4-BE49-F238E27FC236}">
              <a16:creationId xmlns:a16="http://schemas.microsoft.com/office/drawing/2014/main" id="{DBF72E6A-4608-4123-9095-B7BE457FDCCB}"/>
            </a:ext>
          </a:extLst>
        </xdr:cNvPr>
        <xdr:cNvSpPr/>
      </xdr:nvSpPr>
      <xdr:spPr>
        <a:xfrm>
          <a:off x="2857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117021</xdr:rowOff>
    </xdr:from>
    <xdr:to>
      <xdr:col>19</xdr:col>
      <xdr:colOff>177800</xdr:colOff>
      <xdr:row>99</xdr:row>
      <xdr:rowOff>117021</xdr:rowOff>
    </xdr:to>
    <xdr:cxnSp macro="">
      <xdr:nvCxnSpPr>
        <xdr:cNvPr id="308" name="直線コネクタ 307">
          <a:extLst>
            <a:ext uri="{FF2B5EF4-FFF2-40B4-BE49-F238E27FC236}">
              <a16:creationId xmlns:a16="http://schemas.microsoft.com/office/drawing/2014/main" id="{508CECEC-A422-44E7-A322-AB5BF9D319BC}"/>
            </a:ext>
          </a:extLst>
        </xdr:cNvPr>
        <xdr:cNvCxnSpPr/>
      </xdr:nvCxnSpPr>
      <xdr:spPr>
        <a:xfrm>
          <a:off x="2908300" y="1709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98</xdr:row>
      <xdr:rowOff>12898</xdr:rowOff>
    </xdr:from>
    <xdr:ext cx="469744" cy="259045"/>
    <xdr:sp macro="" textlink="">
      <xdr:nvSpPr>
        <xdr:cNvPr id="309" name="n_1mainValue【市民会館】&#10;有形固定資産減価償却率">
          <a:extLst>
            <a:ext uri="{FF2B5EF4-FFF2-40B4-BE49-F238E27FC236}">
              <a16:creationId xmlns:a16="http://schemas.microsoft.com/office/drawing/2014/main" id="{89ACC8E3-7220-4716-8D93-B62DD900AFD2}"/>
            </a:ext>
          </a:extLst>
        </xdr:cNvPr>
        <xdr:cNvSpPr txBox="1"/>
      </xdr:nvSpPr>
      <xdr:spPr>
        <a:xfrm>
          <a:off x="3549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98</xdr:row>
      <xdr:rowOff>12898</xdr:rowOff>
    </xdr:from>
    <xdr:ext cx="469744" cy="259045"/>
    <xdr:sp macro="" textlink="">
      <xdr:nvSpPr>
        <xdr:cNvPr id="310" name="n_2mainValue【市民会館】&#10;有形固定資産減価償却率">
          <a:extLst>
            <a:ext uri="{FF2B5EF4-FFF2-40B4-BE49-F238E27FC236}">
              <a16:creationId xmlns:a16="http://schemas.microsoft.com/office/drawing/2014/main" id="{CE2C64A9-AFD5-476F-80A8-D23D5C1F5D66}"/>
            </a:ext>
          </a:extLst>
        </xdr:cNvPr>
        <xdr:cNvSpPr txBox="1"/>
      </xdr:nvSpPr>
      <xdr:spPr>
        <a:xfrm>
          <a:off x="2673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1" name="正方形/長方形 310">
          <a:extLst>
            <a:ext uri="{FF2B5EF4-FFF2-40B4-BE49-F238E27FC236}">
              <a16:creationId xmlns:a16="http://schemas.microsoft.com/office/drawing/2014/main" id="{DC7DFA18-5969-4806-BB01-C502710FB4C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2" name="正方形/長方形 311">
          <a:extLst>
            <a:ext uri="{FF2B5EF4-FFF2-40B4-BE49-F238E27FC236}">
              <a16:creationId xmlns:a16="http://schemas.microsoft.com/office/drawing/2014/main" id="{48A74329-6A71-4F3E-B735-3430A572598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3" name="正方形/長方形 312">
          <a:extLst>
            <a:ext uri="{FF2B5EF4-FFF2-40B4-BE49-F238E27FC236}">
              <a16:creationId xmlns:a16="http://schemas.microsoft.com/office/drawing/2014/main" id="{3329F298-8ACB-42E2-92BE-0D54EDBF9CC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4" name="正方形/長方形 313">
          <a:extLst>
            <a:ext uri="{FF2B5EF4-FFF2-40B4-BE49-F238E27FC236}">
              <a16:creationId xmlns:a16="http://schemas.microsoft.com/office/drawing/2014/main" id="{34A72BFF-AC55-4A9B-96A6-B9E391D26B9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5" name="正方形/長方形 314">
          <a:extLst>
            <a:ext uri="{FF2B5EF4-FFF2-40B4-BE49-F238E27FC236}">
              <a16:creationId xmlns:a16="http://schemas.microsoft.com/office/drawing/2014/main" id="{9F6A6649-FA35-4BBC-8CC5-5B2E03E3AC1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6" name="正方形/長方形 315">
          <a:extLst>
            <a:ext uri="{FF2B5EF4-FFF2-40B4-BE49-F238E27FC236}">
              <a16:creationId xmlns:a16="http://schemas.microsoft.com/office/drawing/2014/main" id="{34A32A7B-7339-4486-B95F-249DEA66CC6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7" name="正方形/長方形 316">
          <a:extLst>
            <a:ext uri="{FF2B5EF4-FFF2-40B4-BE49-F238E27FC236}">
              <a16:creationId xmlns:a16="http://schemas.microsoft.com/office/drawing/2014/main" id="{18B05C61-08AE-4A57-A5EA-3200D143E92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8" name="正方形/長方形 317">
          <a:extLst>
            <a:ext uri="{FF2B5EF4-FFF2-40B4-BE49-F238E27FC236}">
              <a16:creationId xmlns:a16="http://schemas.microsoft.com/office/drawing/2014/main" id="{C95D6970-CA7D-45F3-B244-5CEF8A321D9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9" name="テキスト ボックス 318">
          <a:extLst>
            <a:ext uri="{FF2B5EF4-FFF2-40B4-BE49-F238E27FC236}">
              <a16:creationId xmlns:a16="http://schemas.microsoft.com/office/drawing/2014/main" id="{19E46585-2724-4961-B5AC-54F80E3410B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0" name="直線コネクタ 319">
          <a:extLst>
            <a:ext uri="{FF2B5EF4-FFF2-40B4-BE49-F238E27FC236}">
              <a16:creationId xmlns:a16="http://schemas.microsoft.com/office/drawing/2014/main" id="{88912DAF-693C-4CB1-B875-544CB5A0F89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21" name="直線コネクタ 320">
          <a:extLst>
            <a:ext uri="{FF2B5EF4-FFF2-40B4-BE49-F238E27FC236}">
              <a16:creationId xmlns:a16="http://schemas.microsoft.com/office/drawing/2014/main" id="{78375966-A2B3-4732-8F11-0C5D200A6E2A}"/>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22" name="テキスト ボックス 321">
          <a:extLst>
            <a:ext uri="{FF2B5EF4-FFF2-40B4-BE49-F238E27FC236}">
              <a16:creationId xmlns:a16="http://schemas.microsoft.com/office/drawing/2014/main" id="{01354F53-66CA-46AC-B471-E74AC0F861FB}"/>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23" name="直線コネクタ 322">
          <a:extLst>
            <a:ext uri="{FF2B5EF4-FFF2-40B4-BE49-F238E27FC236}">
              <a16:creationId xmlns:a16="http://schemas.microsoft.com/office/drawing/2014/main" id="{7B5C918A-FA96-4374-9E39-A3FE4317EC6A}"/>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24" name="テキスト ボックス 323">
          <a:extLst>
            <a:ext uri="{FF2B5EF4-FFF2-40B4-BE49-F238E27FC236}">
              <a16:creationId xmlns:a16="http://schemas.microsoft.com/office/drawing/2014/main" id="{CA01724B-3741-4AE7-8245-AF48A73D3914}"/>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25" name="直線コネクタ 324">
          <a:extLst>
            <a:ext uri="{FF2B5EF4-FFF2-40B4-BE49-F238E27FC236}">
              <a16:creationId xmlns:a16="http://schemas.microsoft.com/office/drawing/2014/main" id="{EC8AD30B-501E-40E8-8270-CCEE3C5AC194}"/>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26" name="テキスト ボックス 325">
          <a:extLst>
            <a:ext uri="{FF2B5EF4-FFF2-40B4-BE49-F238E27FC236}">
              <a16:creationId xmlns:a16="http://schemas.microsoft.com/office/drawing/2014/main" id="{DFD5DA24-7B93-4107-B596-7483AD432F0B}"/>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27" name="直線コネクタ 326">
          <a:extLst>
            <a:ext uri="{FF2B5EF4-FFF2-40B4-BE49-F238E27FC236}">
              <a16:creationId xmlns:a16="http://schemas.microsoft.com/office/drawing/2014/main" id="{C04C45E7-CEAA-4618-AB63-F77D5C9AB223}"/>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28" name="テキスト ボックス 327">
          <a:extLst>
            <a:ext uri="{FF2B5EF4-FFF2-40B4-BE49-F238E27FC236}">
              <a16:creationId xmlns:a16="http://schemas.microsoft.com/office/drawing/2014/main" id="{EF4E90B6-50F2-436A-BB27-E6512C884FA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9" name="直線コネクタ 328">
          <a:extLst>
            <a:ext uri="{FF2B5EF4-FFF2-40B4-BE49-F238E27FC236}">
              <a16:creationId xmlns:a16="http://schemas.microsoft.com/office/drawing/2014/main" id="{76CB5BDE-5A3E-49FA-8BB0-B18452AFF46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0" name="テキスト ボックス 329">
          <a:extLst>
            <a:ext uri="{FF2B5EF4-FFF2-40B4-BE49-F238E27FC236}">
              <a16:creationId xmlns:a16="http://schemas.microsoft.com/office/drawing/2014/main" id="{C483F74E-0B42-4754-9A5C-55EC236ACA0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1" name="【市民会館】&#10;一人当たり面積グラフ枠">
          <a:extLst>
            <a:ext uri="{FF2B5EF4-FFF2-40B4-BE49-F238E27FC236}">
              <a16:creationId xmlns:a16="http://schemas.microsoft.com/office/drawing/2014/main" id="{6FE0DF9F-F07F-44F7-BFD6-6324283F437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763</xdr:rowOff>
    </xdr:from>
    <xdr:to>
      <xdr:col>54</xdr:col>
      <xdr:colOff>189865</xdr:colOff>
      <xdr:row>108</xdr:row>
      <xdr:rowOff>71628</xdr:rowOff>
    </xdr:to>
    <xdr:cxnSp macro="">
      <xdr:nvCxnSpPr>
        <xdr:cNvPr id="332" name="直線コネクタ 331">
          <a:extLst>
            <a:ext uri="{FF2B5EF4-FFF2-40B4-BE49-F238E27FC236}">
              <a16:creationId xmlns:a16="http://schemas.microsoft.com/office/drawing/2014/main" id="{D54F760F-3DAC-4107-822B-36F7A5E070B4}"/>
            </a:ext>
          </a:extLst>
        </xdr:cNvPr>
        <xdr:cNvCxnSpPr/>
      </xdr:nvCxnSpPr>
      <xdr:spPr>
        <a:xfrm flipV="1">
          <a:off x="10476865" y="1731721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33" name="【市民会館】&#10;一人当たり面積最小値テキスト">
          <a:extLst>
            <a:ext uri="{FF2B5EF4-FFF2-40B4-BE49-F238E27FC236}">
              <a16:creationId xmlns:a16="http://schemas.microsoft.com/office/drawing/2014/main" id="{E53ADC61-A12E-4E51-8B5A-F3736B1EEFE8}"/>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34" name="直線コネクタ 333">
          <a:extLst>
            <a:ext uri="{FF2B5EF4-FFF2-40B4-BE49-F238E27FC236}">
              <a16:creationId xmlns:a16="http://schemas.microsoft.com/office/drawing/2014/main" id="{5E94428D-7720-409D-86C9-7E734C86639A}"/>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118890</xdr:rowOff>
    </xdr:from>
    <xdr:ext cx="469744" cy="259045"/>
    <xdr:sp macro="" textlink="">
      <xdr:nvSpPr>
        <xdr:cNvPr id="335" name="【市民会館】&#10;一人当たり面積最大値テキスト">
          <a:extLst>
            <a:ext uri="{FF2B5EF4-FFF2-40B4-BE49-F238E27FC236}">
              <a16:creationId xmlns:a16="http://schemas.microsoft.com/office/drawing/2014/main" id="{E5D936D0-CD39-4217-A80F-1CDD76061294}"/>
            </a:ext>
          </a:extLst>
        </xdr:cNvPr>
        <xdr:cNvSpPr txBox="1"/>
      </xdr:nvSpPr>
      <xdr:spPr>
        <a:xfrm>
          <a:off x="10515600" y="1709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763</xdr:rowOff>
    </xdr:from>
    <xdr:to>
      <xdr:col>55</xdr:col>
      <xdr:colOff>88900</xdr:colOff>
      <xdr:row>101</xdr:row>
      <xdr:rowOff>763</xdr:rowOff>
    </xdr:to>
    <xdr:cxnSp macro="">
      <xdr:nvCxnSpPr>
        <xdr:cNvPr id="336" name="直線コネクタ 335">
          <a:extLst>
            <a:ext uri="{FF2B5EF4-FFF2-40B4-BE49-F238E27FC236}">
              <a16:creationId xmlns:a16="http://schemas.microsoft.com/office/drawing/2014/main" id="{88547C68-0346-4925-A010-7E1183807AB9}"/>
            </a:ext>
          </a:extLst>
        </xdr:cNvPr>
        <xdr:cNvCxnSpPr/>
      </xdr:nvCxnSpPr>
      <xdr:spPr>
        <a:xfrm>
          <a:off x="10388600" y="1731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27703</xdr:rowOff>
    </xdr:from>
    <xdr:ext cx="469744" cy="259045"/>
    <xdr:sp macro="" textlink="">
      <xdr:nvSpPr>
        <xdr:cNvPr id="337" name="【市民会館】&#10;一人当たり面積平均値テキスト">
          <a:extLst>
            <a:ext uri="{FF2B5EF4-FFF2-40B4-BE49-F238E27FC236}">
              <a16:creationId xmlns:a16="http://schemas.microsoft.com/office/drawing/2014/main" id="{7E439871-0307-46BF-8D94-74EEE6633DFD}"/>
            </a:ext>
          </a:extLst>
        </xdr:cNvPr>
        <xdr:cNvSpPr txBox="1"/>
      </xdr:nvSpPr>
      <xdr:spPr>
        <a:xfrm>
          <a:off x="10515600" y="1802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xdr:rowOff>
    </xdr:from>
    <xdr:to>
      <xdr:col>55</xdr:col>
      <xdr:colOff>50800</xdr:colOff>
      <xdr:row>106</xdr:row>
      <xdr:rowOff>106426</xdr:rowOff>
    </xdr:to>
    <xdr:sp macro="" textlink="">
      <xdr:nvSpPr>
        <xdr:cNvPr id="338" name="フローチャート: 判断 337">
          <a:extLst>
            <a:ext uri="{FF2B5EF4-FFF2-40B4-BE49-F238E27FC236}">
              <a16:creationId xmlns:a16="http://schemas.microsoft.com/office/drawing/2014/main" id="{873CA85A-1B5A-430F-9843-31876A95DB95}"/>
            </a:ext>
          </a:extLst>
        </xdr:cNvPr>
        <xdr:cNvSpPr/>
      </xdr:nvSpPr>
      <xdr:spPr>
        <a:xfrm>
          <a:off x="10426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39115</xdr:rowOff>
    </xdr:from>
    <xdr:to>
      <xdr:col>50</xdr:col>
      <xdr:colOff>165100</xdr:colOff>
      <xdr:row>106</xdr:row>
      <xdr:rowOff>140715</xdr:rowOff>
    </xdr:to>
    <xdr:sp macro="" textlink="">
      <xdr:nvSpPr>
        <xdr:cNvPr id="339" name="フローチャート: 判断 338">
          <a:extLst>
            <a:ext uri="{FF2B5EF4-FFF2-40B4-BE49-F238E27FC236}">
              <a16:creationId xmlns:a16="http://schemas.microsoft.com/office/drawing/2014/main" id="{C8E6BE8E-F735-4547-97E2-A70027D15F7B}"/>
            </a:ext>
          </a:extLst>
        </xdr:cNvPr>
        <xdr:cNvSpPr/>
      </xdr:nvSpPr>
      <xdr:spPr>
        <a:xfrm>
          <a:off x="9588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157242</xdr:rowOff>
    </xdr:from>
    <xdr:ext cx="469744" cy="259045"/>
    <xdr:sp macro="" textlink="">
      <xdr:nvSpPr>
        <xdr:cNvPr id="340" name="n_1aveValue【市民会館】&#10;一人当たり面積">
          <a:extLst>
            <a:ext uri="{FF2B5EF4-FFF2-40B4-BE49-F238E27FC236}">
              <a16:creationId xmlns:a16="http://schemas.microsoft.com/office/drawing/2014/main" id="{446987DD-9AB5-4929-A8A7-543068F9A640}"/>
            </a:ext>
          </a:extLst>
        </xdr:cNvPr>
        <xdr:cNvSpPr txBox="1"/>
      </xdr:nvSpPr>
      <xdr:spPr>
        <a:xfrm>
          <a:off x="93917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32258</xdr:rowOff>
    </xdr:from>
    <xdr:to>
      <xdr:col>46</xdr:col>
      <xdr:colOff>38100</xdr:colOff>
      <xdr:row>106</xdr:row>
      <xdr:rowOff>133858</xdr:rowOff>
    </xdr:to>
    <xdr:sp macro="" textlink="">
      <xdr:nvSpPr>
        <xdr:cNvPr id="341" name="フローチャート: 判断 340">
          <a:extLst>
            <a:ext uri="{FF2B5EF4-FFF2-40B4-BE49-F238E27FC236}">
              <a16:creationId xmlns:a16="http://schemas.microsoft.com/office/drawing/2014/main" id="{6BB85108-B144-4C18-92D4-B08C65074E6C}"/>
            </a:ext>
          </a:extLst>
        </xdr:cNvPr>
        <xdr:cNvSpPr/>
      </xdr:nvSpPr>
      <xdr:spPr>
        <a:xfrm>
          <a:off x="8699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150385</xdr:rowOff>
    </xdr:from>
    <xdr:ext cx="469744" cy="259045"/>
    <xdr:sp macro="" textlink="">
      <xdr:nvSpPr>
        <xdr:cNvPr id="342" name="n_2aveValue【市民会館】&#10;一人当たり面積">
          <a:extLst>
            <a:ext uri="{FF2B5EF4-FFF2-40B4-BE49-F238E27FC236}">
              <a16:creationId xmlns:a16="http://schemas.microsoft.com/office/drawing/2014/main" id="{E341D5F0-F171-4A11-8088-35BE8B53436D}"/>
            </a:ext>
          </a:extLst>
        </xdr:cNvPr>
        <xdr:cNvSpPr txBox="1"/>
      </xdr:nvSpPr>
      <xdr:spPr>
        <a:xfrm>
          <a:off x="8515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36830</xdr:rowOff>
    </xdr:from>
    <xdr:to>
      <xdr:col>41</xdr:col>
      <xdr:colOff>101600</xdr:colOff>
      <xdr:row>106</xdr:row>
      <xdr:rowOff>138430</xdr:rowOff>
    </xdr:to>
    <xdr:sp macro="" textlink="">
      <xdr:nvSpPr>
        <xdr:cNvPr id="343" name="フローチャート: 判断 342">
          <a:extLst>
            <a:ext uri="{FF2B5EF4-FFF2-40B4-BE49-F238E27FC236}">
              <a16:creationId xmlns:a16="http://schemas.microsoft.com/office/drawing/2014/main" id="{AEA8A3E9-16F9-4B6B-8C2E-4CD1FF089339}"/>
            </a:ext>
          </a:extLst>
        </xdr:cNvPr>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154957</xdr:rowOff>
    </xdr:from>
    <xdr:ext cx="469744" cy="259045"/>
    <xdr:sp macro="" textlink="">
      <xdr:nvSpPr>
        <xdr:cNvPr id="344" name="n_3aveValue【市民会館】&#10;一人当たり面積">
          <a:extLst>
            <a:ext uri="{FF2B5EF4-FFF2-40B4-BE49-F238E27FC236}">
              <a16:creationId xmlns:a16="http://schemas.microsoft.com/office/drawing/2014/main" id="{AF4C983B-271E-40BB-8CD7-6BDAFEBCEB66}"/>
            </a:ext>
          </a:extLst>
        </xdr:cNvPr>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45" name="テキスト ボックス 344">
          <a:extLst>
            <a:ext uri="{FF2B5EF4-FFF2-40B4-BE49-F238E27FC236}">
              <a16:creationId xmlns:a16="http://schemas.microsoft.com/office/drawing/2014/main" id="{4C3DC03F-0425-44BF-92E2-C938977CE50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9D11B055-9798-461B-83EA-637E019B495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B2B3C0F7-142E-475B-8480-E3AEB3CDDD6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FA1C7788-76AB-409D-B221-81EB371CA18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A642AFFA-4814-4FC6-8763-1CA584BA927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20828</xdr:rowOff>
    </xdr:from>
    <xdr:to>
      <xdr:col>55</xdr:col>
      <xdr:colOff>50800</xdr:colOff>
      <xdr:row>108</xdr:row>
      <xdr:rowOff>122428</xdr:rowOff>
    </xdr:to>
    <xdr:sp macro="" textlink="">
      <xdr:nvSpPr>
        <xdr:cNvPr id="350" name="楕円 349">
          <a:extLst>
            <a:ext uri="{FF2B5EF4-FFF2-40B4-BE49-F238E27FC236}">
              <a16:creationId xmlns:a16="http://schemas.microsoft.com/office/drawing/2014/main" id="{9121D04C-0CA8-490B-A2C1-76C7F80297B2}"/>
            </a:ext>
          </a:extLst>
        </xdr:cNvPr>
        <xdr:cNvSpPr/>
      </xdr:nvSpPr>
      <xdr:spPr>
        <a:xfrm>
          <a:off x="10426700" y="185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107205</xdr:rowOff>
    </xdr:from>
    <xdr:ext cx="469744" cy="259045"/>
    <xdr:sp macro="" textlink="">
      <xdr:nvSpPr>
        <xdr:cNvPr id="351" name="【市民会館】&#10;一人当たり面積該当値テキスト">
          <a:extLst>
            <a:ext uri="{FF2B5EF4-FFF2-40B4-BE49-F238E27FC236}">
              <a16:creationId xmlns:a16="http://schemas.microsoft.com/office/drawing/2014/main" id="{0E1878DD-669D-457E-B94A-25776EE420A6}"/>
            </a:ext>
          </a:extLst>
        </xdr:cNvPr>
        <xdr:cNvSpPr txBox="1"/>
      </xdr:nvSpPr>
      <xdr:spPr>
        <a:xfrm>
          <a:off x="10515600" y="1845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20828</xdr:rowOff>
    </xdr:from>
    <xdr:to>
      <xdr:col>50</xdr:col>
      <xdr:colOff>165100</xdr:colOff>
      <xdr:row>108</xdr:row>
      <xdr:rowOff>122428</xdr:rowOff>
    </xdr:to>
    <xdr:sp macro="" textlink="">
      <xdr:nvSpPr>
        <xdr:cNvPr id="352" name="楕円 351">
          <a:extLst>
            <a:ext uri="{FF2B5EF4-FFF2-40B4-BE49-F238E27FC236}">
              <a16:creationId xmlns:a16="http://schemas.microsoft.com/office/drawing/2014/main" id="{6923B78A-CC44-47B1-A68A-AB997F3A0E09}"/>
            </a:ext>
          </a:extLst>
        </xdr:cNvPr>
        <xdr:cNvSpPr/>
      </xdr:nvSpPr>
      <xdr:spPr>
        <a:xfrm>
          <a:off x="9588500" y="185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71628</xdr:rowOff>
    </xdr:from>
    <xdr:to>
      <xdr:col>55</xdr:col>
      <xdr:colOff>0</xdr:colOff>
      <xdr:row>108</xdr:row>
      <xdr:rowOff>71628</xdr:rowOff>
    </xdr:to>
    <xdr:cxnSp macro="">
      <xdr:nvCxnSpPr>
        <xdr:cNvPr id="353" name="直線コネクタ 352">
          <a:extLst>
            <a:ext uri="{FF2B5EF4-FFF2-40B4-BE49-F238E27FC236}">
              <a16:creationId xmlns:a16="http://schemas.microsoft.com/office/drawing/2014/main" id="{F4BC9F3F-167B-4FF9-A4E9-ECAB3B82B043}"/>
            </a:ext>
          </a:extLst>
        </xdr:cNvPr>
        <xdr:cNvCxnSpPr/>
      </xdr:nvCxnSpPr>
      <xdr:spPr>
        <a:xfrm>
          <a:off x="9639300" y="185882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20828</xdr:rowOff>
    </xdr:from>
    <xdr:to>
      <xdr:col>46</xdr:col>
      <xdr:colOff>38100</xdr:colOff>
      <xdr:row>108</xdr:row>
      <xdr:rowOff>122428</xdr:rowOff>
    </xdr:to>
    <xdr:sp macro="" textlink="">
      <xdr:nvSpPr>
        <xdr:cNvPr id="354" name="楕円 353">
          <a:extLst>
            <a:ext uri="{FF2B5EF4-FFF2-40B4-BE49-F238E27FC236}">
              <a16:creationId xmlns:a16="http://schemas.microsoft.com/office/drawing/2014/main" id="{EA339C6C-E34B-4F22-8638-81B57E49B835}"/>
            </a:ext>
          </a:extLst>
        </xdr:cNvPr>
        <xdr:cNvSpPr/>
      </xdr:nvSpPr>
      <xdr:spPr>
        <a:xfrm>
          <a:off x="8699500" y="185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71628</xdr:rowOff>
    </xdr:from>
    <xdr:to>
      <xdr:col>50</xdr:col>
      <xdr:colOff>114300</xdr:colOff>
      <xdr:row>108</xdr:row>
      <xdr:rowOff>71628</xdr:rowOff>
    </xdr:to>
    <xdr:cxnSp macro="">
      <xdr:nvCxnSpPr>
        <xdr:cNvPr id="355" name="直線コネクタ 354">
          <a:extLst>
            <a:ext uri="{FF2B5EF4-FFF2-40B4-BE49-F238E27FC236}">
              <a16:creationId xmlns:a16="http://schemas.microsoft.com/office/drawing/2014/main" id="{22EA7EE3-FF31-4011-B4C8-FC112FE4DDD9}"/>
            </a:ext>
          </a:extLst>
        </xdr:cNvPr>
        <xdr:cNvCxnSpPr/>
      </xdr:nvCxnSpPr>
      <xdr:spPr>
        <a:xfrm>
          <a:off x="8750300" y="18588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113555</xdr:rowOff>
    </xdr:from>
    <xdr:ext cx="469744" cy="259045"/>
    <xdr:sp macro="" textlink="">
      <xdr:nvSpPr>
        <xdr:cNvPr id="356" name="n_1mainValue【市民会館】&#10;一人当たり面積">
          <a:extLst>
            <a:ext uri="{FF2B5EF4-FFF2-40B4-BE49-F238E27FC236}">
              <a16:creationId xmlns:a16="http://schemas.microsoft.com/office/drawing/2014/main" id="{DFFF99AB-3168-4217-A660-DED30C956B56}"/>
            </a:ext>
          </a:extLst>
        </xdr:cNvPr>
        <xdr:cNvSpPr txBox="1"/>
      </xdr:nvSpPr>
      <xdr:spPr>
        <a:xfrm>
          <a:off x="9391727" y="186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113555</xdr:rowOff>
    </xdr:from>
    <xdr:ext cx="469744" cy="259045"/>
    <xdr:sp macro="" textlink="">
      <xdr:nvSpPr>
        <xdr:cNvPr id="357" name="n_2mainValue【市民会館】&#10;一人当たり面積">
          <a:extLst>
            <a:ext uri="{FF2B5EF4-FFF2-40B4-BE49-F238E27FC236}">
              <a16:creationId xmlns:a16="http://schemas.microsoft.com/office/drawing/2014/main" id="{5AF95D03-ED31-4134-8EF9-A74EDA7F9549}"/>
            </a:ext>
          </a:extLst>
        </xdr:cNvPr>
        <xdr:cNvSpPr txBox="1"/>
      </xdr:nvSpPr>
      <xdr:spPr>
        <a:xfrm>
          <a:off x="8515427" y="186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a:extLst>
            <a:ext uri="{FF2B5EF4-FFF2-40B4-BE49-F238E27FC236}">
              <a16:creationId xmlns:a16="http://schemas.microsoft.com/office/drawing/2014/main" id="{1EEB5972-1683-47B7-A225-60D2F31724E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9" name="正方形/長方形 358">
          <a:extLst>
            <a:ext uri="{FF2B5EF4-FFF2-40B4-BE49-F238E27FC236}">
              <a16:creationId xmlns:a16="http://schemas.microsoft.com/office/drawing/2014/main" id="{D142A91A-F64D-465E-9A3E-41AD4A941EA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0" name="正方形/長方形 359">
          <a:extLst>
            <a:ext uri="{FF2B5EF4-FFF2-40B4-BE49-F238E27FC236}">
              <a16:creationId xmlns:a16="http://schemas.microsoft.com/office/drawing/2014/main" id="{83895D66-BA13-4C74-BB84-B07FF3703F4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1" name="正方形/長方形 360">
          <a:extLst>
            <a:ext uri="{FF2B5EF4-FFF2-40B4-BE49-F238E27FC236}">
              <a16:creationId xmlns:a16="http://schemas.microsoft.com/office/drawing/2014/main" id="{74FD062C-0327-4D58-A862-1ED83EFCDE5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2" name="正方形/長方形 361">
          <a:extLst>
            <a:ext uri="{FF2B5EF4-FFF2-40B4-BE49-F238E27FC236}">
              <a16:creationId xmlns:a16="http://schemas.microsoft.com/office/drawing/2014/main" id="{9229346E-F46F-4DC4-B9E1-F3624F3C273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3" name="正方形/長方形 362">
          <a:extLst>
            <a:ext uri="{FF2B5EF4-FFF2-40B4-BE49-F238E27FC236}">
              <a16:creationId xmlns:a16="http://schemas.microsoft.com/office/drawing/2014/main" id="{9C01378C-C286-405A-BADE-D431259449E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4" name="正方形/長方形 363">
          <a:extLst>
            <a:ext uri="{FF2B5EF4-FFF2-40B4-BE49-F238E27FC236}">
              <a16:creationId xmlns:a16="http://schemas.microsoft.com/office/drawing/2014/main" id="{1DBF47C1-BDAB-4577-B8CB-EEA77D5CC39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正方形/長方形 364">
          <a:extLst>
            <a:ext uri="{FF2B5EF4-FFF2-40B4-BE49-F238E27FC236}">
              <a16:creationId xmlns:a16="http://schemas.microsoft.com/office/drawing/2014/main" id="{528F1B9A-478C-476A-83F4-E48FEF4993B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6" name="テキスト ボックス 365">
          <a:extLst>
            <a:ext uri="{FF2B5EF4-FFF2-40B4-BE49-F238E27FC236}">
              <a16:creationId xmlns:a16="http://schemas.microsoft.com/office/drawing/2014/main" id="{0ABD985C-3ED6-481C-AF3E-F43D8F17536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7" name="直線コネクタ 366">
          <a:extLst>
            <a:ext uri="{FF2B5EF4-FFF2-40B4-BE49-F238E27FC236}">
              <a16:creationId xmlns:a16="http://schemas.microsoft.com/office/drawing/2014/main" id="{05F749C2-F330-4DA4-A6AE-C05318AA2AE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68" name="直線コネクタ 367">
          <a:extLst>
            <a:ext uri="{FF2B5EF4-FFF2-40B4-BE49-F238E27FC236}">
              <a16:creationId xmlns:a16="http://schemas.microsoft.com/office/drawing/2014/main" id="{E7C063CB-A094-4C2E-B1BE-5A2DA7BBB66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69" name="テキスト ボックス 368">
          <a:extLst>
            <a:ext uri="{FF2B5EF4-FFF2-40B4-BE49-F238E27FC236}">
              <a16:creationId xmlns:a16="http://schemas.microsoft.com/office/drawing/2014/main" id="{CD6D9894-9941-46A5-9B66-B79038DD5394}"/>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0" name="直線コネクタ 369">
          <a:extLst>
            <a:ext uri="{FF2B5EF4-FFF2-40B4-BE49-F238E27FC236}">
              <a16:creationId xmlns:a16="http://schemas.microsoft.com/office/drawing/2014/main" id="{BE9FC741-7093-4ABA-874D-E465649B1FE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1" name="テキスト ボックス 370">
          <a:extLst>
            <a:ext uri="{FF2B5EF4-FFF2-40B4-BE49-F238E27FC236}">
              <a16:creationId xmlns:a16="http://schemas.microsoft.com/office/drawing/2014/main" id="{2AD22FF5-A697-437D-9D79-6FCC5B8A489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2" name="直線コネクタ 371">
          <a:extLst>
            <a:ext uri="{FF2B5EF4-FFF2-40B4-BE49-F238E27FC236}">
              <a16:creationId xmlns:a16="http://schemas.microsoft.com/office/drawing/2014/main" id="{AA348E79-43D6-43B5-8E34-EA2A92E44B6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3" name="テキスト ボックス 372">
          <a:extLst>
            <a:ext uri="{FF2B5EF4-FFF2-40B4-BE49-F238E27FC236}">
              <a16:creationId xmlns:a16="http://schemas.microsoft.com/office/drawing/2014/main" id="{2C2CD4FD-D680-49B2-8448-EB8FA2B6452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4" name="直線コネクタ 373">
          <a:extLst>
            <a:ext uri="{FF2B5EF4-FFF2-40B4-BE49-F238E27FC236}">
              <a16:creationId xmlns:a16="http://schemas.microsoft.com/office/drawing/2014/main" id="{8F611139-3AED-4E44-A1A8-20D12EA07F9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5" name="テキスト ボックス 374">
          <a:extLst>
            <a:ext uri="{FF2B5EF4-FFF2-40B4-BE49-F238E27FC236}">
              <a16:creationId xmlns:a16="http://schemas.microsoft.com/office/drawing/2014/main" id="{5A78F166-1250-4439-BA50-306F7DB5FDC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6" name="直線コネクタ 375">
          <a:extLst>
            <a:ext uri="{FF2B5EF4-FFF2-40B4-BE49-F238E27FC236}">
              <a16:creationId xmlns:a16="http://schemas.microsoft.com/office/drawing/2014/main" id="{44C4E1DA-DAA9-472B-AEEF-60FD23322CB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7" name="テキスト ボックス 376">
          <a:extLst>
            <a:ext uri="{FF2B5EF4-FFF2-40B4-BE49-F238E27FC236}">
              <a16:creationId xmlns:a16="http://schemas.microsoft.com/office/drawing/2014/main" id="{D78F9606-D9CA-4DA5-B18D-4477F2EB324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8" name="直線コネクタ 377">
          <a:extLst>
            <a:ext uri="{FF2B5EF4-FFF2-40B4-BE49-F238E27FC236}">
              <a16:creationId xmlns:a16="http://schemas.microsoft.com/office/drawing/2014/main" id="{D6F15F9B-15BB-44DE-B8D6-029A5EE3A42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79" name="テキスト ボックス 378">
          <a:extLst>
            <a:ext uri="{FF2B5EF4-FFF2-40B4-BE49-F238E27FC236}">
              <a16:creationId xmlns:a16="http://schemas.microsoft.com/office/drawing/2014/main" id="{865C4662-D8DF-456D-B01E-00128F6390B8}"/>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0" name="直線コネクタ 379">
          <a:extLst>
            <a:ext uri="{FF2B5EF4-FFF2-40B4-BE49-F238E27FC236}">
              <a16:creationId xmlns:a16="http://schemas.microsoft.com/office/drawing/2014/main" id="{047183C3-D594-4DCF-AB44-5F6C31CDF39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1" name="テキスト ボックス 380">
          <a:extLst>
            <a:ext uri="{FF2B5EF4-FFF2-40B4-BE49-F238E27FC236}">
              <a16:creationId xmlns:a16="http://schemas.microsoft.com/office/drawing/2014/main" id="{881D7961-D320-470C-B7AB-3490B5860D54}"/>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2" name="【一般廃棄物処理施設】&#10;有形固定資産減価償却率グラフ枠">
          <a:extLst>
            <a:ext uri="{FF2B5EF4-FFF2-40B4-BE49-F238E27FC236}">
              <a16:creationId xmlns:a16="http://schemas.microsoft.com/office/drawing/2014/main" id="{9866186B-814A-4CC1-8A53-91C0DC89CB8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383" name="直線コネクタ 382">
          <a:extLst>
            <a:ext uri="{FF2B5EF4-FFF2-40B4-BE49-F238E27FC236}">
              <a16:creationId xmlns:a16="http://schemas.microsoft.com/office/drawing/2014/main" id="{8EF41036-5AD3-4B72-95D4-5CCF48D7BB61}"/>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384" name="【一般廃棄物処理施設】&#10;有形固定資産減価償却率最小値テキスト">
          <a:extLst>
            <a:ext uri="{FF2B5EF4-FFF2-40B4-BE49-F238E27FC236}">
              <a16:creationId xmlns:a16="http://schemas.microsoft.com/office/drawing/2014/main" id="{29CEE922-1661-4665-9BAB-46CD7B9594ED}"/>
            </a:ext>
          </a:extLst>
        </xdr:cNvPr>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85" name="直線コネクタ 384">
          <a:extLst>
            <a:ext uri="{FF2B5EF4-FFF2-40B4-BE49-F238E27FC236}">
              <a16:creationId xmlns:a16="http://schemas.microsoft.com/office/drawing/2014/main" id="{D397C516-895E-4D9E-93DB-67648BA2780F}"/>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386" name="【一般廃棄物処理施設】&#10;有形固定資産減価償却率最大値テキスト">
          <a:extLst>
            <a:ext uri="{FF2B5EF4-FFF2-40B4-BE49-F238E27FC236}">
              <a16:creationId xmlns:a16="http://schemas.microsoft.com/office/drawing/2014/main" id="{18140D8F-2458-4AB9-9B06-801885B8D01D}"/>
            </a:ext>
          </a:extLst>
        </xdr:cNvPr>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87" name="直線コネクタ 386">
          <a:extLst>
            <a:ext uri="{FF2B5EF4-FFF2-40B4-BE49-F238E27FC236}">
              <a16:creationId xmlns:a16="http://schemas.microsoft.com/office/drawing/2014/main" id="{76D41E64-63C9-43F6-8317-D311D7758BF4}"/>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51180</xdr:rowOff>
    </xdr:from>
    <xdr:ext cx="405111" cy="259045"/>
    <xdr:sp macro="" textlink="">
      <xdr:nvSpPr>
        <xdr:cNvPr id="388" name="【一般廃棄物処理施設】&#10;有形固定資産減価償却率平均値テキスト">
          <a:extLst>
            <a:ext uri="{FF2B5EF4-FFF2-40B4-BE49-F238E27FC236}">
              <a16:creationId xmlns:a16="http://schemas.microsoft.com/office/drawing/2014/main" id="{C2CFD1B8-BCF0-4F02-8590-5B9C1AAD4B72}"/>
            </a:ext>
          </a:extLst>
        </xdr:cNvPr>
        <xdr:cNvSpPr txBox="1"/>
      </xdr:nvSpPr>
      <xdr:spPr>
        <a:xfrm>
          <a:off x="16357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389" name="フローチャート: 判断 388">
          <a:extLst>
            <a:ext uri="{FF2B5EF4-FFF2-40B4-BE49-F238E27FC236}">
              <a16:creationId xmlns:a16="http://schemas.microsoft.com/office/drawing/2014/main" id="{646953A5-6807-4A7A-85F7-345CFDBB49CA}"/>
            </a:ext>
          </a:extLst>
        </xdr:cNvPr>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390" name="フローチャート: 判断 389">
          <a:extLst>
            <a:ext uri="{FF2B5EF4-FFF2-40B4-BE49-F238E27FC236}">
              <a16:creationId xmlns:a16="http://schemas.microsoft.com/office/drawing/2014/main" id="{5A82834D-7779-4F1A-A7A1-0F07529CAA88}"/>
            </a:ext>
          </a:extLst>
        </xdr:cNvPr>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7093</xdr:rowOff>
    </xdr:from>
    <xdr:ext cx="405111" cy="259045"/>
    <xdr:sp macro="" textlink="">
      <xdr:nvSpPr>
        <xdr:cNvPr id="391" name="n_1aveValue【一般廃棄物処理施設】&#10;有形固定資産減価償却率">
          <a:extLst>
            <a:ext uri="{FF2B5EF4-FFF2-40B4-BE49-F238E27FC236}">
              <a16:creationId xmlns:a16="http://schemas.microsoft.com/office/drawing/2014/main" id="{50581252-A811-4DCA-8E62-79D076616BB1}"/>
            </a:ext>
          </a:extLst>
        </xdr:cNvPr>
        <xdr:cNvSpPr txBox="1"/>
      </xdr:nvSpPr>
      <xdr:spPr>
        <a:xfrm>
          <a:off x="15266044" y="635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69487</xdr:rowOff>
    </xdr:from>
    <xdr:to>
      <xdr:col>76</xdr:col>
      <xdr:colOff>165100</xdr:colOff>
      <xdr:row>36</xdr:row>
      <xdr:rowOff>171087</xdr:rowOff>
    </xdr:to>
    <xdr:sp macro="" textlink="">
      <xdr:nvSpPr>
        <xdr:cNvPr id="392" name="フローチャート: 判断 391">
          <a:extLst>
            <a:ext uri="{FF2B5EF4-FFF2-40B4-BE49-F238E27FC236}">
              <a16:creationId xmlns:a16="http://schemas.microsoft.com/office/drawing/2014/main" id="{DADD38D9-02A3-4BE8-A187-B382B195FE7E}"/>
            </a:ext>
          </a:extLst>
        </xdr:cNvPr>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162214</xdr:rowOff>
    </xdr:from>
    <xdr:ext cx="405111" cy="259045"/>
    <xdr:sp macro="" textlink="">
      <xdr:nvSpPr>
        <xdr:cNvPr id="393" name="n_2aveValue【一般廃棄物処理施設】&#10;有形固定資産減価償却率">
          <a:extLst>
            <a:ext uri="{FF2B5EF4-FFF2-40B4-BE49-F238E27FC236}">
              <a16:creationId xmlns:a16="http://schemas.microsoft.com/office/drawing/2014/main" id="{F9B54DE2-A358-47FA-9E8B-0B6C5B77021F}"/>
            </a:ext>
          </a:extLst>
        </xdr:cNvPr>
        <xdr:cNvSpPr txBox="1"/>
      </xdr:nvSpPr>
      <xdr:spPr>
        <a:xfrm>
          <a:off x="14389744" y="633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139700</xdr:rowOff>
    </xdr:from>
    <xdr:to>
      <xdr:col>72</xdr:col>
      <xdr:colOff>38100</xdr:colOff>
      <xdr:row>37</xdr:row>
      <xdr:rowOff>69850</xdr:rowOff>
    </xdr:to>
    <xdr:sp macro="" textlink="">
      <xdr:nvSpPr>
        <xdr:cNvPr id="394" name="フローチャート: 判断 393">
          <a:extLst>
            <a:ext uri="{FF2B5EF4-FFF2-40B4-BE49-F238E27FC236}">
              <a16:creationId xmlns:a16="http://schemas.microsoft.com/office/drawing/2014/main" id="{963F02C4-B71A-4536-9A76-1647BE17E3B0}"/>
            </a:ext>
          </a:extLst>
        </xdr:cNvPr>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60977</xdr:rowOff>
    </xdr:from>
    <xdr:ext cx="405111" cy="259045"/>
    <xdr:sp macro="" textlink="">
      <xdr:nvSpPr>
        <xdr:cNvPr id="395" name="n_3aveValue【一般廃棄物処理施設】&#10;有形固定資産減価償却率">
          <a:extLst>
            <a:ext uri="{FF2B5EF4-FFF2-40B4-BE49-F238E27FC236}">
              <a16:creationId xmlns:a16="http://schemas.microsoft.com/office/drawing/2014/main" id="{59B5D992-4C90-4766-8953-C8135FAB7FD1}"/>
            </a:ext>
          </a:extLst>
        </xdr:cNvPr>
        <xdr:cNvSpPr txBox="1"/>
      </xdr:nvSpPr>
      <xdr:spPr>
        <a:xfrm>
          <a:off x="13500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345DCDBB-4B55-4571-A34F-06FBBEFBB98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63AA1B38-0B37-4248-8A76-A7229D5B16A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B3524D66-75B5-4404-A198-EF05E0194B8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F66A0381-BC7E-49E2-BE56-DBACE13A889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C19ACB2C-9CF8-46B7-947A-EBF946A121A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157661</xdr:rowOff>
    </xdr:from>
    <xdr:to>
      <xdr:col>85</xdr:col>
      <xdr:colOff>177800</xdr:colOff>
      <xdr:row>36</xdr:row>
      <xdr:rowOff>87811</xdr:rowOff>
    </xdr:to>
    <xdr:sp macro="" textlink="">
      <xdr:nvSpPr>
        <xdr:cNvPr id="401" name="楕円 400">
          <a:extLst>
            <a:ext uri="{FF2B5EF4-FFF2-40B4-BE49-F238E27FC236}">
              <a16:creationId xmlns:a16="http://schemas.microsoft.com/office/drawing/2014/main" id="{9149F871-B42F-4DB9-BD68-A3995D3D15D6}"/>
            </a:ext>
          </a:extLst>
        </xdr:cNvPr>
        <xdr:cNvSpPr/>
      </xdr:nvSpPr>
      <xdr:spPr>
        <a:xfrm>
          <a:off x="16268700" y="61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9088</xdr:rowOff>
    </xdr:from>
    <xdr:ext cx="405111" cy="259045"/>
    <xdr:sp macro="" textlink="">
      <xdr:nvSpPr>
        <xdr:cNvPr id="402" name="【一般廃棄物処理施設】&#10;有形固定資産減価償却率該当値テキスト">
          <a:extLst>
            <a:ext uri="{FF2B5EF4-FFF2-40B4-BE49-F238E27FC236}">
              <a16:creationId xmlns:a16="http://schemas.microsoft.com/office/drawing/2014/main" id="{997CA5C7-346E-4714-9CC6-56B93A7F8817}"/>
            </a:ext>
          </a:extLst>
        </xdr:cNvPr>
        <xdr:cNvSpPr txBox="1"/>
      </xdr:nvSpPr>
      <xdr:spPr>
        <a:xfrm>
          <a:off x="16357600" y="60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151130</xdr:rowOff>
    </xdr:from>
    <xdr:to>
      <xdr:col>81</xdr:col>
      <xdr:colOff>101600</xdr:colOff>
      <xdr:row>36</xdr:row>
      <xdr:rowOff>81280</xdr:rowOff>
    </xdr:to>
    <xdr:sp macro="" textlink="">
      <xdr:nvSpPr>
        <xdr:cNvPr id="403" name="楕円 402">
          <a:extLst>
            <a:ext uri="{FF2B5EF4-FFF2-40B4-BE49-F238E27FC236}">
              <a16:creationId xmlns:a16="http://schemas.microsoft.com/office/drawing/2014/main" id="{65197DD5-4B53-4BA0-B58A-43AEB3F31064}"/>
            </a:ext>
          </a:extLst>
        </xdr:cNvPr>
        <xdr:cNvSpPr/>
      </xdr:nvSpPr>
      <xdr:spPr>
        <a:xfrm>
          <a:off x="15430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30480</xdr:rowOff>
    </xdr:from>
    <xdr:to>
      <xdr:col>85</xdr:col>
      <xdr:colOff>127000</xdr:colOff>
      <xdr:row>36</xdr:row>
      <xdr:rowOff>37011</xdr:rowOff>
    </xdr:to>
    <xdr:cxnSp macro="">
      <xdr:nvCxnSpPr>
        <xdr:cNvPr id="404" name="直線コネクタ 403">
          <a:extLst>
            <a:ext uri="{FF2B5EF4-FFF2-40B4-BE49-F238E27FC236}">
              <a16:creationId xmlns:a16="http://schemas.microsoft.com/office/drawing/2014/main" id="{3B4B93BC-DBC9-402E-BEE1-34B47392E56C}"/>
            </a:ext>
          </a:extLst>
        </xdr:cNvPr>
        <xdr:cNvCxnSpPr/>
      </xdr:nvCxnSpPr>
      <xdr:spPr>
        <a:xfrm>
          <a:off x="15481300" y="620268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12337</xdr:rowOff>
    </xdr:from>
    <xdr:to>
      <xdr:col>76</xdr:col>
      <xdr:colOff>165100</xdr:colOff>
      <xdr:row>36</xdr:row>
      <xdr:rowOff>113937</xdr:rowOff>
    </xdr:to>
    <xdr:sp macro="" textlink="">
      <xdr:nvSpPr>
        <xdr:cNvPr id="405" name="楕円 404">
          <a:extLst>
            <a:ext uri="{FF2B5EF4-FFF2-40B4-BE49-F238E27FC236}">
              <a16:creationId xmlns:a16="http://schemas.microsoft.com/office/drawing/2014/main" id="{200F377A-3808-483F-B7A9-EB9AB26789D5}"/>
            </a:ext>
          </a:extLst>
        </xdr:cNvPr>
        <xdr:cNvSpPr/>
      </xdr:nvSpPr>
      <xdr:spPr>
        <a:xfrm>
          <a:off x="145415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30480</xdr:rowOff>
    </xdr:from>
    <xdr:to>
      <xdr:col>81</xdr:col>
      <xdr:colOff>50800</xdr:colOff>
      <xdr:row>36</xdr:row>
      <xdr:rowOff>63137</xdr:rowOff>
    </xdr:to>
    <xdr:cxnSp macro="">
      <xdr:nvCxnSpPr>
        <xdr:cNvPr id="406" name="直線コネクタ 405">
          <a:extLst>
            <a:ext uri="{FF2B5EF4-FFF2-40B4-BE49-F238E27FC236}">
              <a16:creationId xmlns:a16="http://schemas.microsoft.com/office/drawing/2014/main" id="{7788FFEA-545E-495C-8736-832529984524}"/>
            </a:ext>
          </a:extLst>
        </xdr:cNvPr>
        <xdr:cNvCxnSpPr/>
      </xdr:nvCxnSpPr>
      <xdr:spPr>
        <a:xfrm flipV="1">
          <a:off x="14592300" y="62026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46627</xdr:rowOff>
    </xdr:from>
    <xdr:to>
      <xdr:col>72</xdr:col>
      <xdr:colOff>38100</xdr:colOff>
      <xdr:row>36</xdr:row>
      <xdr:rowOff>148227</xdr:rowOff>
    </xdr:to>
    <xdr:sp macro="" textlink="">
      <xdr:nvSpPr>
        <xdr:cNvPr id="407" name="楕円 406">
          <a:extLst>
            <a:ext uri="{FF2B5EF4-FFF2-40B4-BE49-F238E27FC236}">
              <a16:creationId xmlns:a16="http://schemas.microsoft.com/office/drawing/2014/main" id="{5DB44372-1E28-4850-9574-BD75D3DE1867}"/>
            </a:ext>
          </a:extLst>
        </xdr:cNvPr>
        <xdr:cNvSpPr/>
      </xdr:nvSpPr>
      <xdr:spPr>
        <a:xfrm>
          <a:off x="136525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63137</xdr:rowOff>
    </xdr:from>
    <xdr:to>
      <xdr:col>76</xdr:col>
      <xdr:colOff>114300</xdr:colOff>
      <xdr:row>36</xdr:row>
      <xdr:rowOff>97427</xdr:rowOff>
    </xdr:to>
    <xdr:cxnSp macro="">
      <xdr:nvCxnSpPr>
        <xdr:cNvPr id="408" name="直線コネクタ 407">
          <a:extLst>
            <a:ext uri="{FF2B5EF4-FFF2-40B4-BE49-F238E27FC236}">
              <a16:creationId xmlns:a16="http://schemas.microsoft.com/office/drawing/2014/main" id="{27F6F042-C9AA-4C25-B92F-8F2E16BC43D5}"/>
            </a:ext>
          </a:extLst>
        </xdr:cNvPr>
        <xdr:cNvCxnSpPr/>
      </xdr:nvCxnSpPr>
      <xdr:spPr>
        <a:xfrm flipV="1">
          <a:off x="13703300" y="623533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97807</xdr:rowOff>
    </xdr:from>
    <xdr:ext cx="405111" cy="259045"/>
    <xdr:sp macro="" textlink="">
      <xdr:nvSpPr>
        <xdr:cNvPr id="409" name="n_1mainValue【一般廃棄物処理施設】&#10;有形固定資産減価償却率">
          <a:extLst>
            <a:ext uri="{FF2B5EF4-FFF2-40B4-BE49-F238E27FC236}">
              <a16:creationId xmlns:a16="http://schemas.microsoft.com/office/drawing/2014/main" id="{20ECC1C3-31C8-4874-B042-458F789CAAD8}"/>
            </a:ext>
          </a:extLst>
        </xdr:cNvPr>
        <xdr:cNvSpPr txBox="1"/>
      </xdr:nvSpPr>
      <xdr:spPr>
        <a:xfrm>
          <a:off x="15266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130464</xdr:rowOff>
    </xdr:from>
    <xdr:ext cx="405111" cy="259045"/>
    <xdr:sp macro="" textlink="">
      <xdr:nvSpPr>
        <xdr:cNvPr id="410" name="n_2mainValue【一般廃棄物処理施設】&#10;有形固定資産減価償却率">
          <a:extLst>
            <a:ext uri="{FF2B5EF4-FFF2-40B4-BE49-F238E27FC236}">
              <a16:creationId xmlns:a16="http://schemas.microsoft.com/office/drawing/2014/main" id="{FEBCF13D-E8C3-4162-894C-ED7EC5EC3E27}"/>
            </a:ext>
          </a:extLst>
        </xdr:cNvPr>
        <xdr:cNvSpPr txBox="1"/>
      </xdr:nvSpPr>
      <xdr:spPr>
        <a:xfrm>
          <a:off x="14389744"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164754</xdr:rowOff>
    </xdr:from>
    <xdr:ext cx="405111" cy="259045"/>
    <xdr:sp macro="" textlink="">
      <xdr:nvSpPr>
        <xdr:cNvPr id="411" name="n_3mainValue【一般廃棄物処理施設】&#10;有形固定資産減価償却率">
          <a:extLst>
            <a:ext uri="{FF2B5EF4-FFF2-40B4-BE49-F238E27FC236}">
              <a16:creationId xmlns:a16="http://schemas.microsoft.com/office/drawing/2014/main" id="{E034F8FE-F60A-4A9D-85FC-009A7CC38E4C}"/>
            </a:ext>
          </a:extLst>
        </xdr:cNvPr>
        <xdr:cNvSpPr txBox="1"/>
      </xdr:nvSpPr>
      <xdr:spPr>
        <a:xfrm>
          <a:off x="135007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2" name="正方形/長方形 411">
          <a:extLst>
            <a:ext uri="{FF2B5EF4-FFF2-40B4-BE49-F238E27FC236}">
              <a16:creationId xmlns:a16="http://schemas.microsoft.com/office/drawing/2014/main" id="{044504A3-7C98-48D0-B281-5821D5CBF37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3" name="正方形/長方形 412">
          <a:extLst>
            <a:ext uri="{FF2B5EF4-FFF2-40B4-BE49-F238E27FC236}">
              <a16:creationId xmlns:a16="http://schemas.microsoft.com/office/drawing/2014/main" id="{1FE00E38-8A68-4A9C-90E1-29F0CB6A076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4" name="正方形/長方形 413">
          <a:extLst>
            <a:ext uri="{FF2B5EF4-FFF2-40B4-BE49-F238E27FC236}">
              <a16:creationId xmlns:a16="http://schemas.microsoft.com/office/drawing/2014/main" id="{60AC43BB-8CD7-4B6C-B8DD-9EF86164CEF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5" name="正方形/長方形 414">
          <a:extLst>
            <a:ext uri="{FF2B5EF4-FFF2-40B4-BE49-F238E27FC236}">
              <a16:creationId xmlns:a16="http://schemas.microsoft.com/office/drawing/2014/main" id="{47BF06EB-4948-47E4-94D5-5C8F1CDC680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6" name="正方形/長方形 415">
          <a:extLst>
            <a:ext uri="{FF2B5EF4-FFF2-40B4-BE49-F238E27FC236}">
              <a16:creationId xmlns:a16="http://schemas.microsoft.com/office/drawing/2014/main" id="{D8164E13-CEAA-4CFC-BC84-B6732584328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7" name="正方形/長方形 416">
          <a:extLst>
            <a:ext uri="{FF2B5EF4-FFF2-40B4-BE49-F238E27FC236}">
              <a16:creationId xmlns:a16="http://schemas.microsoft.com/office/drawing/2014/main" id="{7E03435E-2E83-4459-867E-28690AA2CF5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8" name="正方形/長方形 417">
          <a:extLst>
            <a:ext uri="{FF2B5EF4-FFF2-40B4-BE49-F238E27FC236}">
              <a16:creationId xmlns:a16="http://schemas.microsoft.com/office/drawing/2014/main" id="{0986CF9A-5390-4218-BEB5-EE4EC523CB2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9" name="正方形/長方形 418">
          <a:extLst>
            <a:ext uri="{FF2B5EF4-FFF2-40B4-BE49-F238E27FC236}">
              <a16:creationId xmlns:a16="http://schemas.microsoft.com/office/drawing/2014/main" id="{15FEA380-133E-4FF4-A928-3B2876B9635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0" name="テキスト ボックス 419">
          <a:extLst>
            <a:ext uri="{FF2B5EF4-FFF2-40B4-BE49-F238E27FC236}">
              <a16:creationId xmlns:a16="http://schemas.microsoft.com/office/drawing/2014/main" id="{AE78EE41-CA5F-4C53-B2BC-9EBD99B0D29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1" name="直線コネクタ 420">
          <a:extLst>
            <a:ext uri="{FF2B5EF4-FFF2-40B4-BE49-F238E27FC236}">
              <a16:creationId xmlns:a16="http://schemas.microsoft.com/office/drawing/2014/main" id="{5909487C-BC6F-4DCE-9295-C3B46C73D8D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22" name="直線コネクタ 421">
          <a:extLst>
            <a:ext uri="{FF2B5EF4-FFF2-40B4-BE49-F238E27FC236}">
              <a16:creationId xmlns:a16="http://schemas.microsoft.com/office/drawing/2014/main" id="{61E91D8C-FB9D-4ED6-B86A-B89D9EFABA96}"/>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23" name="テキスト ボックス 422">
          <a:extLst>
            <a:ext uri="{FF2B5EF4-FFF2-40B4-BE49-F238E27FC236}">
              <a16:creationId xmlns:a16="http://schemas.microsoft.com/office/drawing/2014/main" id="{FB564691-2E83-459D-91C8-0EE2B405B346}"/>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4" name="直線コネクタ 423">
          <a:extLst>
            <a:ext uri="{FF2B5EF4-FFF2-40B4-BE49-F238E27FC236}">
              <a16:creationId xmlns:a16="http://schemas.microsoft.com/office/drawing/2014/main" id="{B52E63FF-A3F2-4F9E-830A-96685DF3D84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25" name="テキスト ボックス 424">
          <a:extLst>
            <a:ext uri="{FF2B5EF4-FFF2-40B4-BE49-F238E27FC236}">
              <a16:creationId xmlns:a16="http://schemas.microsoft.com/office/drawing/2014/main" id="{BC099393-A1DF-4A5C-BEFD-21EB72CC1F68}"/>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26" name="直線コネクタ 425">
          <a:extLst>
            <a:ext uri="{FF2B5EF4-FFF2-40B4-BE49-F238E27FC236}">
              <a16:creationId xmlns:a16="http://schemas.microsoft.com/office/drawing/2014/main" id="{FEF881D0-692B-4871-A2E2-9B2EDE3908AB}"/>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27" name="テキスト ボックス 426">
          <a:extLst>
            <a:ext uri="{FF2B5EF4-FFF2-40B4-BE49-F238E27FC236}">
              <a16:creationId xmlns:a16="http://schemas.microsoft.com/office/drawing/2014/main" id="{40276ED9-0648-4554-B6D6-A9684AC5E75B}"/>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8" name="直線コネクタ 427">
          <a:extLst>
            <a:ext uri="{FF2B5EF4-FFF2-40B4-BE49-F238E27FC236}">
              <a16:creationId xmlns:a16="http://schemas.microsoft.com/office/drawing/2014/main" id="{E9F1F0C0-8672-4FBC-A83C-BA1DA417256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9" name="テキスト ボックス 428">
          <a:extLst>
            <a:ext uri="{FF2B5EF4-FFF2-40B4-BE49-F238E27FC236}">
              <a16:creationId xmlns:a16="http://schemas.microsoft.com/office/drawing/2014/main" id="{EA8C6195-30FB-4839-9DEC-7728F90A371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0" name="【一般廃棄物処理施設】&#10;一人当たり有形固定資産（償却資産）額グラフ枠">
          <a:extLst>
            <a:ext uri="{FF2B5EF4-FFF2-40B4-BE49-F238E27FC236}">
              <a16:creationId xmlns:a16="http://schemas.microsoft.com/office/drawing/2014/main" id="{B772B20A-CD54-40FB-B89B-C6216F39E36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431" name="直線コネクタ 430">
          <a:extLst>
            <a:ext uri="{FF2B5EF4-FFF2-40B4-BE49-F238E27FC236}">
              <a16:creationId xmlns:a16="http://schemas.microsoft.com/office/drawing/2014/main" id="{4E059673-9A21-47D3-A0E0-8448BA4E81EB}"/>
            </a:ext>
          </a:extLst>
        </xdr:cNvPr>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32" name="【一般廃棄物処理施設】&#10;一人当たり有形固定資産（償却資産）額最小値テキスト">
          <a:extLst>
            <a:ext uri="{FF2B5EF4-FFF2-40B4-BE49-F238E27FC236}">
              <a16:creationId xmlns:a16="http://schemas.microsoft.com/office/drawing/2014/main" id="{E7F34B79-40CC-4522-9038-8A63A802E238}"/>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33" name="直線コネクタ 432">
          <a:extLst>
            <a:ext uri="{FF2B5EF4-FFF2-40B4-BE49-F238E27FC236}">
              <a16:creationId xmlns:a16="http://schemas.microsoft.com/office/drawing/2014/main" id="{A28433C8-7763-424B-B186-57B99BE79C94}"/>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434" name="【一般廃棄物処理施設】&#10;一人当たり有形固定資産（償却資産）額最大値テキスト">
          <a:extLst>
            <a:ext uri="{FF2B5EF4-FFF2-40B4-BE49-F238E27FC236}">
              <a16:creationId xmlns:a16="http://schemas.microsoft.com/office/drawing/2014/main" id="{DF56AE36-D690-41F9-BB1B-41D82AF7BEB9}"/>
            </a:ext>
          </a:extLst>
        </xdr:cNvPr>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435" name="直線コネクタ 434">
          <a:extLst>
            <a:ext uri="{FF2B5EF4-FFF2-40B4-BE49-F238E27FC236}">
              <a16:creationId xmlns:a16="http://schemas.microsoft.com/office/drawing/2014/main" id="{015BB5C7-35C2-422C-A533-F2BC9CE9FA43}"/>
            </a:ext>
          </a:extLst>
        </xdr:cNvPr>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120103</xdr:rowOff>
    </xdr:from>
    <xdr:ext cx="534377" cy="259045"/>
    <xdr:sp macro="" textlink="">
      <xdr:nvSpPr>
        <xdr:cNvPr id="436" name="【一般廃棄物処理施設】&#10;一人当たり有形固定資産（償却資産）額平均値テキスト">
          <a:extLst>
            <a:ext uri="{FF2B5EF4-FFF2-40B4-BE49-F238E27FC236}">
              <a16:creationId xmlns:a16="http://schemas.microsoft.com/office/drawing/2014/main" id="{07EA5AAD-97E1-41EB-B64D-75E648BBAF63}"/>
            </a:ext>
          </a:extLst>
        </xdr:cNvPr>
        <xdr:cNvSpPr txBox="1"/>
      </xdr:nvSpPr>
      <xdr:spPr>
        <a:xfrm>
          <a:off x="22199600" y="6463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437" name="フローチャート: 判断 436">
          <a:extLst>
            <a:ext uri="{FF2B5EF4-FFF2-40B4-BE49-F238E27FC236}">
              <a16:creationId xmlns:a16="http://schemas.microsoft.com/office/drawing/2014/main" id="{9E68CC61-06FF-4355-A205-818FA2FD429F}"/>
            </a:ext>
          </a:extLst>
        </xdr:cNvPr>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438" name="フローチャート: 判断 437">
          <a:extLst>
            <a:ext uri="{FF2B5EF4-FFF2-40B4-BE49-F238E27FC236}">
              <a16:creationId xmlns:a16="http://schemas.microsoft.com/office/drawing/2014/main" id="{E743A215-F0DC-45B6-AF85-F021731B7EE2}"/>
            </a:ext>
          </a:extLst>
        </xdr:cNvPr>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33050</xdr:rowOff>
    </xdr:from>
    <xdr:ext cx="534377" cy="259045"/>
    <xdr:sp macro="" textlink="">
      <xdr:nvSpPr>
        <xdr:cNvPr id="439" name="n_1aveValue【一般廃棄物処理施設】&#10;一人当たり有形固定資産（償却資産）額">
          <a:extLst>
            <a:ext uri="{FF2B5EF4-FFF2-40B4-BE49-F238E27FC236}">
              <a16:creationId xmlns:a16="http://schemas.microsoft.com/office/drawing/2014/main" id="{D29900C8-4C53-489F-89CF-57DE8C10A07A}"/>
            </a:ext>
          </a:extLst>
        </xdr:cNvPr>
        <xdr:cNvSpPr txBox="1"/>
      </xdr:nvSpPr>
      <xdr:spPr>
        <a:xfrm>
          <a:off x="210434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71006</xdr:rowOff>
    </xdr:from>
    <xdr:to>
      <xdr:col>107</xdr:col>
      <xdr:colOff>101600</xdr:colOff>
      <xdr:row>39</xdr:row>
      <xdr:rowOff>1156</xdr:rowOff>
    </xdr:to>
    <xdr:sp macro="" textlink="">
      <xdr:nvSpPr>
        <xdr:cNvPr id="440" name="フローチャート: 判断 439">
          <a:extLst>
            <a:ext uri="{FF2B5EF4-FFF2-40B4-BE49-F238E27FC236}">
              <a16:creationId xmlns:a16="http://schemas.microsoft.com/office/drawing/2014/main" id="{AA508A02-86AD-48F2-8358-6CE893D7450F}"/>
            </a:ext>
          </a:extLst>
        </xdr:cNvPr>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17683</xdr:rowOff>
    </xdr:from>
    <xdr:ext cx="534377" cy="259045"/>
    <xdr:sp macro="" textlink="">
      <xdr:nvSpPr>
        <xdr:cNvPr id="441" name="n_2aveValue【一般廃棄物処理施設】&#10;一人当たり有形固定資産（償却資産）額">
          <a:extLst>
            <a:ext uri="{FF2B5EF4-FFF2-40B4-BE49-F238E27FC236}">
              <a16:creationId xmlns:a16="http://schemas.microsoft.com/office/drawing/2014/main" id="{B9167041-CB09-4A82-B296-C8C488912782}"/>
            </a:ext>
          </a:extLst>
        </xdr:cNvPr>
        <xdr:cNvSpPr txBox="1"/>
      </xdr:nvSpPr>
      <xdr:spPr>
        <a:xfrm>
          <a:off x="20167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115154</xdr:rowOff>
    </xdr:from>
    <xdr:to>
      <xdr:col>102</xdr:col>
      <xdr:colOff>165100</xdr:colOff>
      <xdr:row>39</xdr:row>
      <xdr:rowOff>45304</xdr:rowOff>
    </xdr:to>
    <xdr:sp macro="" textlink="">
      <xdr:nvSpPr>
        <xdr:cNvPr id="442" name="フローチャート: 判断 441">
          <a:extLst>
            <a:ext uri="{FF2B5EF4-FFF2-40B4-BE49-F238E27FC236}">
              <a16:creationId xmlns:a16="http://schemas.microsoft.com/office/drawing/2014/main" id="{42C3405A-1016-4D69-A8BD-F55331A9B048}"/>
            </a:ext>
          </a:extLst>
        </xdr:cNvPr>
        <xdr:cNvSpPr/>
      </xdr:nvSpPr>
      <xdr:spPr>
        <a:xfrm>
          <a:off x="19494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37</xdr:row>
      <xdr:rowOff>61831</xdr:rowOff>
    </xdr:from>
    <xdr:ext cx="534377" cy="259045"/>
    <xdr:sp macro="" textlink="">
      <xdr:nvSpPr>
        <xdr:cNvPr id="443" name="n_3aveValue【一般廃棄物処理施設】&#10;一人当たり有形固定資産（償却資産）額">
          <a:extLst>
            <a:ext uri="{FF2B5EF4-FFF2-40B4-BE49-F238E27FC236}">
              <a16:creationId xmlns:a16="http://schemas.microsoft.com/office/drawing/2014/main" id="{0628EEF8-EBEB-4294-ABE7-06972AC7B536}"/>
            </a:ext>
          </a:extLst>
        </xdr:cNvPr>
        <xdr:cNvSpPr txBox="1"/>
      </xdr:nvSpPr>
      <xdr:spPr>
        <a:xfrm>
          <a:off x="19278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345B3646-1EF7-49E1-8062-234310545E3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C9603C3B-8D1D-4325-B8EC-93252CF29E4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D418BA35-FCB4-40ED-BD00-8F056224D93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DBCD567D-6FA4-43FB-AB48-6C312AEC53A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E89554D7-29C9-4C2B-9EBA-72E57BA3BA3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158011</xdr:rowOff>
    </xdr:from>
    <xdr:to>
      <xdr:col>116</xdr:col>
      <xdr:colOff>114300</xdr:colOff>
      <xdr:row>40</xdr:row>
      <xdr:rowOff>88161</xdr:rowOff>
    </xdr:to>
    <xdr:sp macro="" textlink="">
      <xdr:nvSpPr>
        <xdr:cNvPr id="449" name="楕円 448">
          <a:extLst>
            <a:ext uri="{FF2B5EF4-FFF2-40B4-BE49-F238E27FC236}">
              <a16:creationId xmlns:a16="http://schemas.microsoft.com/office/drawing/2014/main" id="{BBAB312B-7A3D-4614-B20E-DF3F121665DA}"/>
            </a:ext>
          </a:extLst>
        </xdr:cNvPr>
        <xdr:cNvSpPr/>
      </xdr:nvSpPr>
      <xdr:spPr>
        <a:xfrm>
          <a:off x="22110700" y="684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136438</xdr:rowOff>
    </xdr:from>
    <xdr:ext cx="534377" cy="259045"/>
    <xdr:sp macro="" textlink="">
      <xdr:nvSpPr>
        <xdr:cNvPr id="450" name="【一般廃棄物処理施設】&#10;一人当たり有形固定資産（償却資産）額該当値テキスト">
          <a:extLst>
            <a:ext uri="{FF2B5EF4-FFF2-40B4-BE49-F238E27FC236}">
              <a16:creationId xmlns:a16="http://schemas.microsoft.com/office/drawing/2014/main" id="{B3D94F1C-F6D4-41EF-A91D-7F128B31F798}"/>
            </a:ext>
          </a:extLst>
        </xdr:cNvPr>
        <xdr:cNvSpPr txBox="1"/>
      </xdr:nvSpPr>
      <xdr:spPr>
        <a:xfrm>
          <a:off x="22199600" y="682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165189</xdr:rowOff>
    </xdr:from>
    <xdr:to>
      <xdr:col>112</xdr:col>
      <xdr:colOff>38100</xdr:colOff>
      <xdr:row>40</xdr:row>
      <xdr:rowOff>95339</xdr:rowOff>
    </xdr:to>
    <xdr:sp macro="" textlink="">
      <xdr:nvSpPr>
        <xdr:cNvPr id="451" name="楕円 450">
          <a:extLst>
            <a:ext uri="{FF2B5EF4-FFF2-40B4-BE49-F238E27FC236}">
              <a16:creationId xmlns:a16="http://schemas.microsoft.com/office/drawing/2014/main" id="{19238A45-2B54-4CBF-871B-79D3EC43F776}"/>
            </a:ext>
          </a:extLst>
        </xdr:cNvPr>
        <xdr:cNvSpPr/>
      </xdr:nvSpPr>
      <xdr:spPr>
        <a:xfrm>
          <a:off x="21272500" y="685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37361</xdr:rowOff>
    </xdr:from>
    <xdr:to>
      <xdr:col>116</xdr:col>
      <xdr:colOff>63500</xdr:colOff>
      <xdr:row>40</xdr:row>
      <xdr:rowOff>44539</xdr:rowOff>
    </xdr:to>
    <xdr:cxnSp macro="">
      <xdr:nvCxnSpPr>
        <xdr:cNvPr id="452" name="直線コネクタ 451">
          <a:extLst>
            <a:ext uri="{FF2B5EF4-FFF2-40B4-BE49-F238E27FC236}">
              <a16:creationId xmlns:a16="http://schemas.microsoft.com/office/drawing/2014/main" id="{BC1E2970-254B-4634-B40A-92482D16C528}"/>
            </a:ext>
          </a:extLst>
        </xdr:cNvPr>
        <xdr:cNvCxnSpPr/>
      </xdr:nvCxnSpPr>
      <xdr:spPr>
        <a:xfrm flipV="1">
          <a:off x="21323300" y="6895361"/>
          <a:ext cx="8382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165943</xdr:rowOff>
    </xdr:from>
    <xdr:to>
      <xdr:col>107</xdr:col>
      <xdr:colOff>101600</xdr:colOff>
      <xdr:row>40</xdr:row>
      <xdr:rowOff>96093</xdr:rowOff>
    </xdr:to>
    <xdr:sp macro="" textlink="">
      <xdr:nvSpPr>
        <xdr:cNvPr id="453" name="楕円 452">
          <a:extLst>
            <a:ext uri="{FF2B5EF4-FFF2-40B4-BE49-F238E27FC236}">
              <a16:creationId xmlns:a16="http://schemas.microsoft.com/office/drawing/2014/main" id="{364395A7-18A3-4762-A4F2-20D4C448E321}"/>
            </a:ext>
          </a:extLst>
        </xdr:cNvPr>
        <xdr:cNvSpPr/>
      </xdr:nvSpPr>
      <xdr:spPr>
        <a:xfrm>
          <a:off x="20383500" y="685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44539</xdr:rowOff>
    </xdr:from>
    <xdr:to>
      <xdr:col>111</xdr:col>
      <xdr:colOff>177800</xdr:colOff>
      <xdr:row>40</xdr:row>
      <xdr:rowOff>45293</xdr:rowOff>
    </xdr:to>
    <xdr:cxnSp macro="">
      <xdr:nvCxnSpPr>
        <xdr:cNvPr id="454" name="直線コネクタ 453">
          <a:extLst>
            <a:ext uri="{FF2B5EF4-FFF2-40B4-BE49-F238E27FC236}">
              <a16:creationId xmlns:a16="http://schemas.microsoft.com/office/drawing/2014/main" id="{48B45534-1F41-4901-8F2A-D8C332A13302}"/>
            </a:ext>
          </a:extLst>
        </xdr:cNvPr>
        <xdr:cNvCxnSpPr/>
      </xdr:nvCxnSpPr>
      <xdr:spPr>
        <a:xfrm flipV="1">
          <a:off x="20434300" y="6902539"/>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166881</xdr:rowOff>
    </xdr:from>
    <xdr:to>
      <xdr:col>102</xdr:col>
      <xdr:colOff>165100</xdr:colOff>
      <xdr:row>40</xdr:row>
      <xdr:rowOff>97031</xdr:rowOff>
    </xdr:to>
    <xdr:sp macro="" textlink="">
      <xdr:nvSpPr>
        <xdr:cNvPr id="455" name="楕円 454">
          <a:extLst>
            <a:ext uri="{FF2B5EF4-FFF2-40B4-BE49-F238E27FC236}">
              <a16:creationId xmlns:a16="http://schemas.microsoft.com/office/drawing/2014/main" id="{90B57440-40D0-446B-850C-FC0F87D00F12}"/>
            </a:ext>
          </a:extLst>
        </xdr:cNvPr>
        <xdr:cNvSpPr/>
      </xdr:nvSpPr>
      <xdr:spPr>
        <a:xfrm>
          <a:off x="19494500" y="685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45293</xdr:rowOff>
    </xdr:from>
    <xdr:to>
      <xdr:col>107</xdr:col>
      <xdr:colOff>50800</xdr:colOff>
      <xdr:row>40</xdr:row>
      <xdr:rowOff>46231</xdr:rowOff>
    </xdr:to>
    <xdr:cxnSp macro="">
      <xdr:nvCxnSpPr>
        <xdr:cNvPr id="456" name="直線コネクタ 455">
          <a:extLst>
            <a:ext uri="{FF2B5EF4-FFF2-40B4-BE49-F238E27FC236}">
              <a16:creationId xmlns:a16="http://schemas.microsoft.com/office/drawing/2014/main" id="{DCB66905-A533-4FD7-BD3C-487CC058D952}"/>
            </a:ext>
          </a:extLst>
        </xdr:cNvPr>
        <xdr:cNvCxnSpPr/>
      </xdr:nvCxnSpPr>
      <xdr:spPr>
        <a:xfrm flipV="1">
          <a:off x="19545300" y="6903293"/>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86466</xdr:rowOff>
    </xdr:from>
    <xdr:ext cx="534377" cy="259045"/>
    <xdr:sp macro="" textlink="">
      <xdr:nvSpPr>
        <xdr:cNvPr id="457" name="n_1mainValue【一般廃棄物処理施設】&#10;一人当たり有形固定資産（償却資産）額">
          <a:extLst>
            <a:ext uri="{FF2B5EF4-FFF2-40B4-BE49-F238E27FC236}">
              <a16:creationId xmlns:a16="http://schemas.microsoft.com/office/drawing/2014/main" id="{3DD95350-A594-42EB-9ADF-A46CA5ACB809}"/>
            </a:ext>
          </a:extLst>
        </xdr:cNvPr>
        <xdr:cNvSpPr txBox="1"/>
      </xdr:nvSpPr>
      <xdr:spPr>
        <a:xfrm>
          <a:off x="21043411" y="69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87220</xdr:rowOff>
    </xdr:from>
    <xdr:ext cx="534377" cy="259045"/>
    <xdr:sp macro="" textlink="">
      <xdr:nvSpPr>
        <xdr:cNvPr id="458" name="n_2mainValue【一般廃棄物処理施設】&#10;一人当たり有形固定資産（償却資産）額">
          <a:extLst>
            <a:ext uri="{FF2B5EF4-FFF2-40B4-BE49-F238E27FC236}">
              <a16:creationId xmlns:a16="http://schemas.microsoft.com/office/drawing/2014/main" id="{0880E473-571B-410E-A6EC-34931B256F31}"/>
            </a:ext>
          </a:extLst>
        </xdr:cNvPr>
        <xdr:cNvSpPr txBox="1"/>
      </xdr:nvSpPr>
      <xdr:spPr>
        <a:xfrm>
          <a:off x="20167111" y="694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88158</xdr:rowOff>
    </xdr:from>
    <xdr:ext cx="534377" cy="259045"/>
    <xdr:sp macro="" textlink="">
      <xdr:nvSpPr>
        <xdr:cNvPr id="459" name="n_3mainValue【一般廃棄物処理施設】&#10;一人当たり有形固定資産（償却資産）額">
          <a:extLst>
            <a:ext uri="{FF2B5EF4-FFF2-40B4-BE49-F238E27FC236}">
              <a16:creationId xmlns:a16="http://schemas.microsoft.com/office/drawing/2014/main" id="{4D829416-2368-4EE4-8135-BBAE38EF3E15}"/>
            </a:ext>
          </a:extLst>
        </xdr:cNvPr>
        <xdr:cNvSpPr txBox="1"/>
      </xdr:nvSpPr>
      <xdr:spPr>
        <a:xfrm>
          <a:off x="19278111" y="694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0" name="正方形/長方形 459">
          <a:extLst>
            <a:ext uri="{FF2B5EF4-FFF2-40B4-BE49-F238E27FC236}">
              <a16:creationId xmlns:a16="http://schemas.microsoft.com/office/drawing/2014/main" id="{7519A4A2-E714-4734-BF98-45A5C325E75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1" name="正方形/長方形 460">
          <a:extLst>
            <a:ext uri="{FF2B5EF4-FFF2-40B4-BE49-F238E27FC236}">
              <a16:creationId xmlns:a16="http://schemas.microsoft.com/office/drawing/2014/main" id="{A4905F60-745B-418C-9C23-661A28FF350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2" name="正方形/長方形 461">
          <a:extLst>
            <a:ext uri="{FF2B5EF4-FFF2-40B4-BE49-F238E27FC236}">
              <a16:creationId xmlns:a16="http://schemas.microsoft.com/office/drawing/2014/main" id="{857D52E2-1CC5-45E8-A78E-43597310CAC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3" name="正方形/長方形 462">
          <a:extLst>
            <a:ext uri="{FF2B5EF4-FFF2-40B4-BE49-F238E27FC236}">
              <a16:creationId xmlns:a16="http://schemas.microsoft.com/office/drawing/2014/main" id="{1F8DB866-9FA9-4BCB-B7BD-5278EB2DFCB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4" name="正方形/長方形 463">
          <a:extLst>
            <a:ext uri="{FF2B5EF4-FFF2-40B4-BE49-F238E27FC236}">
              <a16:creationId xmlns:a16="http://schemas.microsoft.com/office/drawing/2014/main" id="{712B341C-2403-40EA-8315-48A13349C43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5" name="正方形/長方形 464">
          <a:extLst>
            <a:ext uri="{FF2B5EF4-FFF2-40B4-BE49-F238E27FC236}">
              <a16:creationId xmlns:a16="http://schemas.microsoft.com/office/drawing/2014/main" id="{29C4CE86-33A0-4502-855C-316DDBE4C1F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6" name="正方形/長方形 465">
          <a:extLst>
            <a:ext uri="{FF2B5EF4-FFF2-40B4-BE49-F238E27FC236}">
              <a16:creationId xmlns:a16="http://schemas.microsoft.com/office/drawing/2014/main" id="{F18DE35E-816A-4FFE-BE2E-D81588D2FD9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7" name="正方形/長方形 466">
          <a:extLst>
            <a:ext uri="{FF2B5EF4-FFF2-40B4-BE49-F238E27FC236}">
              <a16:creationId xmlns:a16="http://schemas.microsoft.com/office/drawing/2014/main" id="{9EEEB953-DA5C-4E3D-B934-BFA24AD688C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8" name="テキスト ボックス 467">
          <a:extLst>
            <a:ext uri="{FF2B5EF4-FFF2-40B4-BE49-F238E27FC236}">
              <a16:creationId xmlns:a16="http://schemas.microsoft.com/office/drawing/2014/main" id="{8DE631B4-5039-4E66-AB7F-615E40B8C54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9" name="直線コネクタ 468">
          <a:extLst>
            <a:ext uri="{FF2B5EF4-FFF2-40B4-BE49-F238E27FC236}">
              <a16:creationId xmlns:a16="http://schemas.microsoft.com/office/drawing/2014/main" id="{586ADF24-5E6D-4EC2-A82C-AE183E658B2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0" name="直線コネクタ 469">
          <a:extLst>
            <a:ext uri="{FF2B5EF4-FFF2-40B4-BE49-F238E27FC236}">
              <a16:creationId xmlns:a16="http://schemas.microsoft.com/office/drawing/2014/main" id="{C212834A-47A3-4766-B635-E8237497495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1" name="テキスト ボックス 470">
          <a:extLst>
            <a:ext uri="{FF2B5EF4-FFF2-40B4-BE49-F238E27FC236}">
              <a16:creationId xmlns:a16="http://schemas.microsoft.com/office/drawing/2014/main" id="{C6EC958D-B5D4-4CC6-9CB1-AE2B30284E6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2" name="直線コネクタ 471">
          <a:extLst>
            <a:ext uri="{FF2B5EF4-FFF2-40B4-BE49-F238E27FC236}">
              <a16:creationId xmlns:a16="http://schemas.microsoft.com/office/drawing/2014/main" id="{65CFA212-1CFD-4DA9-A4F0-58645C19ED1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3" name="テキスト ボックス 472">
          <a:extLst>
            <a:ext uri="{FF2B5EF4-FFF2-40B4-BE49-F238E27FC236}">
              <a16:creationId xmlns:a16="http://schemas.microsoft.com/office/drawing/2014/main" id="{68B5D0F6-80A1-4A50-88B0-E9C680E4618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4" name="直線コネクタ 473">
          <a:extLst>
            <a:ext uri="{FF2B5EF4-FFF2-40B4-BE49-F238E27FC236}">
              <a16:creationId xmlns:a16="http://schemas.microsoft.com/office/drawing/2014/main" id="{A1D6A6EB-D3E0-476D-8460-3357B5F255C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5" name="テキスト ボックス 474">
          <a:extLst>
            <a:ext uri="{FF2B5EF4-FFF2-40B4-BE49-F238E27FC236}">
              <a16:creationId xmlns:a16="http://schemas.microsoft.com/office/drawing/2014/main" id="{D3AEA1A7-732D-46E5-AFC7-1D4C99E7C4A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6" name="直線コネクタ 475">
          <a:extLst>
            <a:ext uri="{FF2B5EF4-FFF2-40B4-BE49-F238E27FC236}">
              <a16:creationId xmlns:a16="http://schemas.microsoft.com/office/drawing/2014/main" id="{53996D87-9ED5-406C-B105-B89C43A3202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7" name="テキスト ボックス 476">
          <a:extLst>
            <a:ext uri="{FF2B5EF4-FFF2-40B4-BE49-F238E27FC236}">
              <a16:creationId xmlns:a16="http://schemas.microsoft.com/office/drawing/2014/main" id="{42F2241F-DF81-449F-B9DC-57C1A6B6510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8" name="直線コネクタ 477">
          <a:extLst>
            <a:ext uri="{FF2B5EF4-FFF2-40B4-BE49-F238E27FC236}">
              <a16:creationId xmlns:a16="http://schemas.microsoft.com/office/drawing/2014/main" id="{4397A174-3C33-437B-946A-7F226B54772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9" name="テキスト ボックス 478">
          <a:extLst>
            <a:ext uri="{FF2B5EF4-FFF2-40B4-BE49-F238E27FC236}">
              <a16:creationId xmlns:a16="http://schemas.microsoft.com/office/drawing/2014/main" id="{5D4D04A5-F731-4901-B8FF-B364D6B26F8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0" name="直線コネクタ 479">
          <a:extLst>
            <a:ext uri="{FF2B5EF4-FFF2-40B4-BE49-F238E27FC236}">
              <a16:creationId xmlns:a16="http://schemas.microsoft.com/office/drawing/2014/main" id="{CFEDA7D9-EA18-416B-95EF-1578B7C24B1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1" name="テキスト ボックス 480">
          <a:extLst>
            <a:ext uri="{FF2B5EF4-FFF2-40B4-BE49-F238E27FC236}">
              <a16:creationId xmlns:a16="http://schemas.microsoft.com/office/drawing/2014/main" id="{85073B02-02F6-4A59-8B6E-26FECBAC2ECC}"/>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2" name="直線コネクタ 481">
          <a:extLst>
            <a:ext uri="{FF2B5EF4-FFF2-40B4-BE49-F238E27FC236}">
              <a16:creationId xmlns:a16="http://schemas.microsoft.com/office/drawing/2014/main" id="{1DC60A15-5B55-4B22-8B76-DE285EDC51D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3" name="テキスト ボックス 482">
          <a:extLst>
            <a:ext uri="{FF2B5EF4-FFF2-40B4-BE49-F238E27FC236}">
              <a16:creationId xmlns:a16="http://schemas.microsoft.com/office/drawing/2014/main" id="{EF191706-0D36-4C49-804F-9710BA79641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4" name="【保健センター・保健所】&#10;有形固定資産減価償却率グラフ枠">
          <a:extLst>
            <a:ext uri="{FF2B5EF4-FFF2-40B4-BE49-F238E27FC236}">
              <a16:creationId xmlns:a16="http://schemas.microsoft.com/office/drawing/2014/main" id="{DD548A04-E583-45C8-9F6A-A0DF7ED4C0F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485" name="直線コネクタ 484">
          <a:extLst>
            <a:ext uri="{FF2B5EF4-FFF2-40B4-BE49-F238E27FC236}">
              <a16:creationId xmlns:a16="http://schemas.microsoft.com/office/drawing/2014/main" id="{55319E06-2306-4D53-8B62-FA7D06616137}"/>
            </a:ext>
          </a:extLst>
        </xdr:cNvPr>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486" name="【保健センター・保健所】&#10;有形固定資産減価償却率最小値テキスト">
          <a:extLst>
            <a:ext uri="{FF2B5EF4-FFF2-40B4-BE49-F238E27FC236}">
              <a16:creationId xmlns:a16="http://schemas.microsoft.com/office/drawing/2014/main" id="{21C0A153-FA04-4D78-813B-375F3CEA2523}"/>
            </a:ext>
          </a:extLst>
        </xdr:cNvPr>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487" name="直線コネクタ 486">
          <a:extLst>
            <a:ext uri="{FF2B5EF4-FFF2-40B4-BE49-F238E27FC236}">
              <a16:creationId xmlns:a16="http://schemas.microsoft.com/office/drawing/2014/main" id="{CADC892B-CD13-42B5-A9CC-90829327FBA9}"/>
            </a:ext>
          </a:extLst>
        </xdr:cNvPr>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488" name="【保健センター・保健所】&#10;有形固定資産減価償却率最大値テキスト">
          <a:extLst>
            <a:ext uri="{FF2B5EF4-FFF2-40B4-BE49-F238E27FC236}">
              <a16:creationId xmlns:a16="http://schemas.microsoft.com/office/drawing/2014/main" id="{B632C3DA-F5C6-43C5-9F04-6775772B3DB1}"/>
            </a:ext>
          </a:extLst>
        </xdr:cNvPr>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489" name="直線コネクタ 488">
          <a:extLst>
            <a:ext uri="{FF2B5EF4-FFF2-40B4-BE49-F238E27FC236}">
              <a16:creationId xmlns:a16="http://schemas.microsoft.com/office/drawing/2014/main" id="{0D16D724-573C-437E-8625-B92BE9F6EBE6}"/>
            </a:ext>
          </a:extLst>
        </xdr:cNvPr>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490" name="【保健センター・保健所】&#10;有形固定資産減価償却率平均値テキスト">
          <a:extLst>
            <a:ext uri="{FF2B5EF4-FFF2-40B4-BE49-F238E27FC236}">
              <a16:creationId xmlns:a16="http://schemas.microsoft.com/office/drawing/2014/main" id="{B8F82230-E3E1-4C43-AA84-5618F60D5832}"/>
            </a:ext>
          </a:extLst>
        </xdr:cNvPr>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491" name="フローチャート: 判断 490">
          <a:extLst>
            <a:ext uri="{FF2B5EF4-FFF2-40B4-BE49-F238E27FC236}">
              <a16:creationId xmlns:a16="http://schemas.microsoft.com/office/drawing/2014/main" id="{3B4CEC80-D5BE-48A1-B427-112B2A4E3D9D}"/>
            </a:ext>
          </a:extLst>
        </xdr:cNvPr>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492" name="フローチャート: 判断 491">
          <a:extLst>
            <a:ext uri="{FF2B5EF4-FFF2-40B4-BE49-F238E27FC236}">
              <a16:creationId xmlns:a16="http://schemas.microsoft.com/office/drawing/2014/main" id="{9C9CFD40-553C-490C-B3CD-252EB3217710}"/>
            </a:ext>
          </a:extLst>
        </xdr:cNvPr>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84381</xdr:rowOff>
    </xdr:from>
    <xdr:ext cx="405111" cy="259045"/>
    <xdr:sp macro="" textlink="">
      <xdr:nvSpPr>
        <xdr:cNvPr id="493" name="n_1aveValue【保健センター・保健所】&#10;有形固定資産減価償却率">
          <a:extLst>
            <a:ext uri="{FF2B5EF4-FFF2-40B4-BE49-F238E27FC236}">
              <a16:creationId xmlns:a16="http://schemas.microsoft.com/office/drawing/2014/main" id="{8A9A0700-ABD5-44ED-98B9-9095BCCD5B30}"/>
            </a:ext>
          </a:extLst>
        </xdr:cNvPr>
        <xdr:cNvSpPr txBox="1"/>
      </xdr:nvSpPr>
      <xdr:spPr>
        <a:xfrm>
          <a:off x="152660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40640</xdr:rowOff>
    </xdr:from>
    <xdr:to>
      <xdr:col>76</xdr:col>
      <xdr:colOff>165100</xdr:colOff>
      <xdr:row>60</xdr:row>
      <xdr:rowOff>142240</xdr:rowOff>
    </xdr:to>
    <xdr:sp macro="" textlink="">
      <xdr:nvSpPr>
        <xdr:cNvPr id="494" name="フローチャート: 判断 493">
          <a:extLst>
            <a:ext uri="{FF2B5EF4-FFF2-40B4-BE49-F238E27FC236}">
              <a16:creationId xmlns:a16="http://schemas.microsoft.com/office/drawing/2014/main" id="{BA328F9A-BAE5-4C78-B542-58705EA2CD84}"/>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133367</xdr:rowOff>
    </xdr:from>
    <xdr:ext cx="405111" cy="259045"/>
    <xdr:sp macro="" textlink="">
      <xdr:nvSpPr>
        <xdr:cNvPr id="495" name="n_2aveValue【保健センター・保健所】&#10;有形固定資産減価償却率">
          <a:extLst>
            <a:ext uri="{FF2B5EF4-FFF2-40B4-BE49-F238E27FC236}">
              <a16:creationId xmlns:a16="http://schemas.microsoft.com/office/drawing/2014/main" id="{9DA6C56C-6E65-4E6E-A9C6-7DD73C8F7FDB}"/>
            </a:ext>
          </a:extLst>
        </xdr:cNvPr>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107587</xdr:rowOff>
    </xdr:from>
    <xdr:to>
      <xdr:col>72</xdr:col>
      <xdr:colOff>38100</xdr:colOff>
      <xdr:row>61</xdr:row>
      <xdr:rowOff>37737</xdr:rowOff>
    </xdr:to>
    <xdr:sp macro="" textlink="">
      <xdr:nvSpPr>
        <xdr:cNvPr id="496" name="フローチャート: 判断 495">
          <a:extLst>
            <a:ext uri="{FF2B5EF4-FFF2-40B4-BE49-F238E27FC236}">
              <a16:creationId xmlns:a16="http://schemas.microsoft.com/office/drawing/2014/main" id="{C9B86E15-7EBE-4836-AF37-D4434D1AA534}"/>
            </a:ext>
          </a:extLst>
        </xdr:cNvPr>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61</xdr:row>
      <xdr:rowOff>28864</xdr:rowOff>
    </xdr:from>
    <xdr:ext cx="405111" cy="259045"/>
    <xdr:sp macro="" textlink="">
      <xdr:nvSpPr>
        <xdr:cNvPr id="497" name="n_3aveValue【保健センター・保健所】&#10;有形固定資産減価償却率">
          <a:extLst>
            <a:ext uri="{FF2B5EF4-FFF2-40B4-BE49-F238E27FC236}">
              <a16:creationId xmlns:a16="http://schemas.microsoft.com/office/drawing/2014/main" id="{8CD6ACCD-5539-40E8-8A94-86B9F82A16B0}"/>
            </a:ext>
          </a:extLst>
        </xdr:cNvPr>
        <xdr:cNvSpPr txBox="1"/>
      </xdr:nvSpPr>
      <xdr:spPr>
        <a:xfrm>
          <a:off x="13500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39EA34AE-C031-47A3-9C04-FAEC2D01513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C8964776-5F53-4785-A139-2A01471A11F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F49E22B1-EC5D-4833-A761-8DD0F3E8053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1CB79D23-E48E-4855-B5DF-110AF1C3E7A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E22B7A37-9EF1-43F6-BF4F-123768B0A38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52070</xdr:rowOff>
    </xdr:from>
    <xdr:to>
      <xdr:col>85</xdr:col>
      <xdr:colOff>177800</xdr:colOff>
      <xdr:row>57</xdr:row>
      <xdr:rowOff>153670</xdr:rowOff>
    </xdr:to>
    <xdr:sp macro="" textlink="">
      <xdr:nvSpPr>
        <xdr:cNvPr id="503" name="楕円 502">
          <a:extLst>
            <a:ext uri="{FF2B5EF4-FFF2-40B4-BE49-F238E27FC236}">
              <a16:creationId xmlns:a16="http://schemas.microsoft.com/office/drawing/2014/main" id="{7C10C7FE-A9EF-409A-BC29-C8A1500BA0DD}"/>
            </a:ext>
          </a:extLst>
        </xdr:cNvPr>
        <xdr:cNvSpPr/>
      </xdr:nvSpPr>
      <xdr:spPr>
        <a:xfrm>
          <a:off x="162687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74947</xdr:rowOff>
    </xdr:from>
    <xdr:ext cx="405111" cy="259045"/>
    <xdr:sp macro="" textlink="">
      <xdr:nvSpPr>
        <xdr:cNvPr id="504" name="【保健センター・保健所】&#10;有形固定資産減価償却率該当値テキスト">
          <a:extLst>
            <a:ext uri="{FF2B5EF4-FFF2-40B4-BE49-F238E27FC236}">
              <a16:creationId xmlns:a16="http://schemas.microsoft.com/office/drawing/2014/main" id="{54F59B21-07DB-4155-80CA-17EFD3FB0407}"/>
            </a:ext>
          </a:extLst>
        </xdr:cNvPr>
        <xdr:cNvSpPr txBox="1"/>
      </xdr:nvSpPr>
      <xdr:spPr>
        <a:xfrm>
          <a:off x="16357600"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68399</xdr:rowOff>
    </xdr:from>
    <xdr:to>
      <xdr:col>81</xdr:col>
      <xdr:colOff>101600</xdr:colOff>
      <xdr:row>57</xdr:row>
      <xdr:rowOff>169999</xdr:rowOff>
    </xdr:to>
    <xdr:sp macro="" textlink="">
      <xdr:nvSpPr>
        <xdr:cNvPr id="505" name="楕円 504">
          <a:extLst>
            <a:ext uri="{FF2B5EF4-FFF2-40B4-BE49-F238E27FC236}">
              <a16:creationId xmlns:a16="http://schemas.microsoft.com/office/drawing/2014/main" id="{BAC37E3F-9B6F-45EB-BF82-5E445D27BB49}"/>
            </a:ext>
          </a:extLst>
        </xdr:cNvPr>
        <xdr:cNvSpPr/>
      </xdr:nvSpPr>
      <xdr:spPr>
        <a:xfrm>
          <a:off x="15430500" y="984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102870</xdr:rowOff>
    </xdr:from>
    <xdr:to>
      <xdr:col>85</xdr:col>
      <xdr:colOff>127000</xdr:colOff>
      <xdr:row>57</xdr:row>
      <xdr:rowOff>119199</xdr:rowOff>
    </xdr:to>
    <xdr:cxnSp macro="">
      <xdr:nvCxnSpPr>
        <xdr:cNvPr id="506" name="直線コネクタ 505">
          <a:extLst>
            <a:ext uri="{FF2B5EF4-FFF2-40B4-BE49-F238E27FC236}">
              <a16:creationId xmlns:a16="http://schemas.microsoft.com/office/drawing/2014/main" id="{6B0A3334-C5C2-442F-B7B9-942A8E24A9D6}"/>
            </a:ext>
          </a:extLst>
        </xdr:cNvPr>
        <xdr:cNvCxnSpPr/>
      </xdr:nvCxnSpPr>
      <xdr:spPr>
        <a:xfrm flipV="1">
          <a:off x="15481300" y="987552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99423</xdr:rowOff>
    </xdr:from>
    <xdr:to>
      <xdr:col>76</xdr:col>
      <xdr:colOff>165100</xdr:colOff>
      <xdr:row>58</xdr:row>
      <xdr:rowOff>29573</xdr:rowOff>
    </xdr:to>
    <xdr:sp macro="" textlink="">
      <xdr:nvSpPr>
        <xdr:cNvPr id="507" name="楕円 506">
          <a:extLst>
            <a:ext uri="{FF2B5EF4-FFF2-40B4-BE49-F238E27FC236}">
              <a16:creationId xmlns:a16="http://schemas.microsoft.com/office/drawing/2014/main" id="{FF3109AA-BE5C-4BF3-B494-B43D474FC835}"/>
            </a:ext>
          </a:extLst>
        </xdr:cNvPr>
        <xdr:cNvSpPr/>
      </xdr:nvSpPr>
      <xdr:spPr>
        <a:xfrm>
          <a:off x="14541500" y="98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119199</xdr:rowOff>
    </xdr:from>
    <xdr:to>
      <xdr:col>81</xdr:col>
      <xdr:colOff>50800</xdr:colOff>
      <xdr:row>57</xdr:row>
      <xdr:rowOff>150223</xdr:rowOff>
    </xdr:to>
    <xdr:cxnSp macro="">
      <xdr:nvCxnSpPr>
        <xdr:cNvPr id="508" name="直線コネクタ 507">
          <a:extLst>
            <a:ext uri="{FF2B5EF4-FFF2-40B4-BE49-F238E27FC236}">
              <a16:creationId xmlns:a16="http://schemas.microsoft.com/office/drawing/2014/main" id="{766C95A7-C098-4684-8303-25B87016417A}"/>
            </a:ext>
          </a:extLst>
        </xdr:cNvPr>
        <xdr:cNvCxnSpPr/>
      </xdr:nvCxnSpPr>
      <xdr:spPr>
        <a:xfrm flipV="1">
          <a:off x="14592300" y="98918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132080</xdr:rowOff>
    </xdr:from>
    <xdr:to>
      <xdr:col>72</xdr:col>
      <xdr:colOff>38100</xdr:colOff>
      <xdr:row>58</xdr:row>
      <xdr:rowOff>62230</xdr:rowOff>
    </xdr:to>
    <xdr:sp macro="" textlink="">
      <xdr:nvSpPr>
        <xdr:cNvPr id="509" name="楕円 508">
          <a:extLst>
            <a:ext uri="{FF2B5EF4-FFF2-40B4-BE49-F238E27FC236}">
              <a16:creationId xmlns:a16="http://schemas.microsoft.com/office/drawing/2014/main" id="{57F91DD6-BFC6-4B6F-A3A2-CAB5FC88090A}"/>
            </a:ext>
          </a:extLst>
        </xdr:cNvPr>
        <xdr:cNvSpPr/>
      </xdr:nvSpPr>
      <xdr:spPr>
        <a:xfrm>
          <a:off x="13652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150223</xdr:rowOff>
    </xdr:from>
    <xdr:to>
      <xdr:col>76</xdr:col>
      <xdr:colOff>114300</xdr:colOff>
      <xdr:row>58</xdr:row>
      <xdr:rowOff>11430</xdr:rowOff>
    </xdr:to>
    <xdr:cxnSp macro="">
      <xdr:nvCxnSpPr>
        <xdr:cNvPr id="510" name="直線コネクタ 509">
          <a:extLst>
            <a:ext uri="{FF2B5EF4-FFF2-40B4-BE49-F238E27FC236}">
              <a16:creationId xmlns:a16="http://schemas.microsoft.com/office/drawing/2014/main" id="{BD1FEB00-C972-4318-ADFB-0151DC097EB6}"/>
            </a:ext>
          </a:extLst>
        </xdr:cNvPr>
        <xdr:cNvCxnSpPr/>
      </xdr:nvCxnSpPr>
      <xdr:spPr>
        <a:xfrm flipV="1">
          <a:off x="13703300" y="99228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15076</xdr:rowOff>
    </xdr:from>
    <xdr:ext cx="405111" cy="259045"/>
    <xdr:sp macro="" textlink="">
      <xdr:nvSpPr>
        <xdr:cNvPr id="511" name="n_1mainValue【保健センター・保健所】&#10;有形固定資産減価償却率">
          <a:extLst>
            <a:ext uri="{FF2B5EF4-FFF2-40B4-BE49-F238E27FC236}">
              <a16:creationId xmlns:a16="http://schemas.microsoft.com/office/drawing/2014/main" id="{EA39C162-2D15-46E5-AA3C-8FDDEF9D2EA8}"/>
            </a:ext>
          </a:extLst>
        </xdr:cNvPr>
        <xdr:cNvSpPr txBox="1"/>
      </xdr:nvSpPr>
      <xdr:spPr>
        <a:xfrm>
          <a:off x="15266044" y="961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46100</xdr:rowOff>
    </xdr:from>
    <xdr:ext cx="405111" cy="259045"/>
    <xdr:sp macro="" textlink="">
      <xdr:nvSpPr>
        <xdr:cNvPr id="512" name="n_2mainValue【保健センター・保健所】&#10;有形固定資産減価償却率">
          <a:extLst>
            <a:ext uri="{FF2B5EF4-FFF2-40B4-BE49-F238E27FC236}">
              <a16:creationId xmlns:a16="http://schemas.microsoft.com/office/drawing/2014/main" id="{A99D5AAF-FD1C-467D-95D5-5F34A288781F}"/>
            </a:ext>
          </a:extLst>
        </xdr:cNvPr>
        <xdr:cNvSpPr txBox="1"/>
      </xdr:nvSpPr>
      <xdr:spPr>
        <a:xfrm>
          <a:off x="14389744" y="964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78757</xdr:rowOff>
    </xdr:from>
    <xdr:ext cx="405111" cy="259045"/>
    <xdr:sp macro="" textlink="">
      <xdr:nvSpPr>
        <xdr:cNvPr id="513" name="n_3mainValue【保健センター・保健所】&#10;有形固定資産減価償却率">
          <a:extLst>
            <a:ext uri="{FF2B5EF4-FFF2-40B4-BE49-F238E27FC236}">
              <a16:creationId xmlns:a16="http://schemas.microsoft.com/office/drawing/2014/main" id="{756CDBEF-0AB6-438C-8A6E-16EF8D57D0C3}"/>
            </a:ext>
          </a:extLst>
        </xdr:cNvPr>
        <xdr:cNvSpPr txBox="1"/>
      </xdr:nvSpPr>
      <xdr:spPr>
        <a:xfrm>
          <a:off x="13500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a:extLst>
            <a:ext uri="{FF2B5EF4-FFF2-40B4-BE49-F238E27FC236}">
              <a16:creationId xmlns:a16="http://schemas.microsoft.com/office/drawing/2014/main" id="{CF23E05E-98CD-42B1-8066-9C4E384312F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a:extLst>
            <a:ext uri="{FF2B5EF4-FFF2-40B4-BE49-F238E27FC236}">
              <a16:creationId xmlns:a16="http://schemas.microsoft.com/office/drawing/2014/main" id="{26F9E64F-CAEF-4898-9DCE-6A40EB3CDBC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a:extLst>
            <a:ext uri="{FF2B5EF4-FFF2-40B4-BE49-F238E27FC236}">
              <a16:creationId xmlns:a16="http://schemas.microsoft.com/office/drawing/2014/main" id="{332DAB74-7F76-4FDD-ABA3-92CA80A49F8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a:extLst>
            <a:ext uri="{FF2B5EF4-FFF2-40B4-BE49-F238E27FC236}">
              <a16:creationId xmlns:a16="http://schemas.microsoft.com/office/drawing/2014/main" id="{0EE83350-420B-495E-951F-7757145DFDF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a:extLst>
            <a:ext uri="{FF2B5EF4-FFF2-40B4-BE49-F238E27FC236}">
              <a16:creationId xmlns:a16="http://schemas.microsoft.com/office/drawing/2014/main" id="{A6B3ACB7-FD5F-41AD-ACFB-CABA2BD31A0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a:extLst>
            <a:ext uri="{FF2B5EF4-FFF2-40B4-BE49-F238E27FC236}">
              <a16:creationId xmlns:a16="http://schemas.microsoft.com/office/drawing/2014/main" id="{673DD1BB-3087-4CE7-B88F-514BC6DAC91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a:extLst>
            <a:ext uri="{FF2B5EF4-FFF2-40B4-BE49-F238E27FC236}">
              <a16:creationId xmlns:a16="http://schemas.microsoft.com/office/drawing/2014/main" id="{CFA242FF-7A34-48B5-AE49-A48A0D54605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a:extLst>
            <a:ext uri="{FF2B5EF4-FFF2-40B4-BE49-F238E27FC236}">
              <a16:creationId xmlns:a16="http://schemas.microsoft.com/office/drawing/2014/main" id="{C296015F-9CC5-4C80-B316-8EF5769BD5F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2" name="テキスト ボックス 521">
          <a:extLst>
            <a:ext uri="{FF2B5EF4-FFF2-40B4-BE49-F238E27FC236}">
              <a16:creationId xmlns:a16="http://schemas.microsoft.com/office/drawing/2014/main" id="{7ACC9412-EC73-4140-8C0E-0A5D0623870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3" name="直線コネクタ 522">
          <a:extLst>
            <a:ext uri="{FF2B5EF4-FFF2-40B4-BE49-F238E27FC236}">
              <a16:creationId xmlns:a16="http://schemas.microsoft.com/office/drawing/2014/main" id="{B1D0A576-77F6-41FC-991A-666A958E758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4" name="直線コネクタ 523">
          <a:extLst>
            <a:ext uri="{FF2B5EF4-FFF2-40B4-BE49-F238E27FC236}">
              <a16:creationId xmlns:a16="http://schemas.microsoft.com/office/drawing/2014/main" id="{0A50EAAB-9151-48C4-894B-030CBD66FB55}"/>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5" name="テキスト ボックス 524">
          <a:extLst>
            <a:ext uri="{FF2B5EF4-FFF2-40B4-BE49-F238E27FC236}">
              <a16:creationId xmlns:a16="http://schemas.microsoft.com/office/drawing/2014/main" id="{7F856DEC-FC9E-4980-9955-77AEBE7E2E77}"/>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6" name="直線コネクタ 525">
          <a:extLst>
            <a:ext uri="{FF2B5EF4-FFF2-40B4-BE49-F238E27FC236}">
              <a16:creationId xmlns:a16="http://schemas.microsoft.com/office/drawing/2014/main" id="{4973CB2B-328C-4D90-B923-744C6FA5135D}"/>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7" name="テキスト ボックス 526">
          <a:extLst>
            <a:ext uri="{FF2B5EF4-FFF2-40B4-BE49-F238E27FC236}">
              <a16:creationId xmlns:a16="http://schemas.microsoft.com/office/drawing/2014/main" id="{041E7637-DC75-4130-81F3-7CE7AA3F1D8E}"/>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8" name="直線コネクタ 527">
          <a:extLst>
            <a:ext uri="{FF2B5EF4-FFF2-40B4-BE49-F238E27FC236}">
              <a16:creationId xmlns:a16="http://schemas.microsoft.com/office/drawing/2014/main" id="{9FA49F02-CDC2-40C8-B7C2-FFCF45D200FB}"/>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29" name="テキスト ボックス 528">
          <a:extLst>
            <a:ext uri="{FF2B5EF4-FFF2-40B4-BE49-F238E27FC236}">
              <a16:creationId xmlns:a16="http://schemas.microsoft.com/office/drawing/2014/main" id="{E0E7F745-A938-47CC-BCA3-C6E062942BE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0" name="直線コネクタ 529">
          <a:extLst>
            <a:ext uri="{FF2B5EF4-FFF2-40B4-BE49-F238E27FC236}">
              <a16:creationId xmlns:a16="http://schemas.microsoft.com/office/drawing/2014/main" id="{810DAC5A-8D3D-40EE-9588-38949ED9068E}"/>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1" name="テキスト ボックス 530">
          <a:extLst>
            <a:ext uri="{FF2B5EF4-FFF2-40B4-BE49-F238E27FC236}">
              <a16:creationId xmlns:a16="http://schemas.microsoft.com/office/drawing/2014/main" id="{C3396BC7-E7DF-402D-9587-261C7DDAB51D}"/>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2" name="直線コネクタ 531">
          <a:extLst>
            <a:ext uri="{FF2B5EF4-FFF2-40B4-BE49-F238E27FC236}">
              <a16:creationId xmlns:a16="http://schemas.microsoft.com/office/drawing/2014/main" id="{B9E6ED55-2BC6-4A62-95E4-296A78C2723A}"/>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3" name="テキスト ボックス 532">
          <a:extLst>
            <a:ext uri="{FF2B5EF4-FFF2-40B4-BE49-F238E27FC236}">
              <a16:creationId xmlns:a16="http://schemas.microsoft.com/office/drawing/2014/main" id="{5E448FB3-5F4F-4D8B-9E43-E1CFD17DF542}"/>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4" name="直線コネクタ 533">
          <a:extLst>
            <a:ext uri="{FF2B5EF4-FFF2-40B4-BE49-F238E27FC236}">
              <a16:creationId xmlns:a16="http://schemas.microsoft.com/office/drawing/2014/main" id="{3ED01C89-59F5-4B40-8368-ECC29A38459C}"/>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5" name="テキスト ボックス 534">
          <a:extLst>
            <a:ext uri="{FF2B5EF4-FFF2-40B4-BE49-F238E27FC236}">
              <a16:creationId xmlns:a16="http://schemas.microsoft.com/office/drawing/2014/main" id="{0B503279-6C37-4667-A4C6-80B239CDEB47}"/>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6" name="直線コネクタ 535">
          <a:extLst>
            <a:ext uri="{FF2B5EF4-FFF2-40B4-BE49-F238E27FC236}">
              <a16:creationId xmlns:a16="http://schemas.microsoft.com/office/drawing/2014/main" id="{8E47B5BC-D65A-4F20-8222-47534C46A80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7" name="テキスト ボックス 536">
          <a:extLst>
            <a:ext uri="{FF2B5EF4-FFF2-40B4-BE49-F238E27FC236}">
              <a16:creationId xmlns:a16="http://schemas.microsoft.com/office/drawing/2014/main" id="{978257DF-4A29-426F-936F-03FE8CA8D76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8" name="【保健センター・保健所】&#10;一人当たり面積グラフ枠">
          <a:extLst>
            <a:ext uri="{FF2B5EF4-FFF2-40B4-BE49-F238E27FC236}">
              <a16:creationId xmlns:a16="http://schemas.microsoft.com/office/drawing/2014/main" id="{9DDAEE9D-71C3-40D4-9688-B3C6D08479F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539" name="直線コネクタ 538">
          <a:extLst>
            <a:ext uri="{FF2B5EF4-FFF2-40B4-BE49-F238E27FC236}">
              <a16:creationId xmlns:a16="http://schemas.microsoft.com/office/drawing/2014/main" id="{9A77E7C5-C23D-4371-B7EC-897C8D1F9CCB}"/>
            </a:ext>
          </a:extLst>
        </xdr:cNvPr>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40" name="【保健センター・保健所】&#10;一人当たり面積最小値テキスト">
          <a:extLst>
            <a:ext uri="{FF2B5EF4-FFF2-40B4-BE49-F238E27FC236}">
              <a16:creationId xmlns:a16="http://schemas.microsoft.com/office/drawing/2014/main" id="{F6EE38C0-51A6-4839-AF70-7CF60236557E}"/>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41" name="直線コネクタ 540">
          <a:extLst>
            <a:ext uri="{FF2B5EF4-FFF2-40B4-BE49-F238E27FC236}">
              <a16:creationId xmlns:a16="http://schemas.microsoft.com/office/drawing/2014/main" id="{F7086CD6-D837-409D-B2C0-DCBFDAE39E38}"/>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542" name="【保健センター・保健所】&#10;一人当たり面積最大値テキスト">
          <a:extLst>
            <a:ext uri="{FF2B5EF4-FFF2-40B4-BE49-F238E27FC236}">
              <a16:creationId xmlns:a16="http://schemas.microsoft.com/office/drawing/2014/main" id="{A35E9879-95CC-408A-861C-819B42C18DBA}"/>
            </a:ext>
          </a:extLst>
        </xdr:cNvPr>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543" name="直線コネクタ 542">
          <a:extLst>
            <a:ext uri="{FF2B5EF4-FFF2-40B4-BE49-F238E27FC236}">
              <a16:creationId xmlns:a16="http://schemas.microsoft.com/office/drawing/2014/main" id="{5D1E2693-E09C-4287-B1AC-D30E6561B0AF}"/>
            </a:ext>
          </a:extLst>
        </xdr:cNvPr>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544" name="【保健センター・保健所】&#10;一人当たり面積平均値テキスト">
          <a:extLst>
            <a:ext uri="{FF2B5EF4-FFF2-40B4-BE49-F238E27FC236}">
              <a16:creationId xmlns:a16="http://schemas.microsoft.com/office/drawing/2014/main" id="{4815F09E-82DC-4969-9A3A-BE0069591F56}"/>
            </a:ext>
          </a:extLst>
        </xdr:cNvPr>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45" name="フローチャート: 判断 544">
          <a:extLst>
            <a:ext uri="{FF2B5EF4-FFF2-40B4-BE49-F238E27FC236}">
              <a16:creationId xmlns:a16="http://schemas.microsoft.com/office/drawing/2014/main" id="{A84E479D-7F10-46CE-8D2A-4C7415ACD84A}"/>
            </a:ext>
          </a:extLst>
        </xdr:cNvPr>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546" name="フローチャート: 判断 545">
          <a:extLst>
            <a:ext uri="{FF2B5EF4-FFF2-40B4-BE49-F238E27FC236}">
              <a16:creationId xmlns:a16="http://schemas.microsoft.com/office/drawing/2014/main" id="{21A9C635-9488-4CB2-A96C-E6353DD89E84}"/>
            </a:ext>
          </a:extLst>
        </xdr:cNvPr>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18342</xdr:rowOff>
    </xdr:from>
    <xdr:ext cx="469744" cy="259045"/>
    <xdr:sp macro="" textlink="">
      <xdr:nvSpPr>
        <xdr:cNvPr id="547" name="n_1aveValue【保健センター・保健所】&#10;一人当たり面積">
          <a:extLst>
            <a:ext uri="{FF2B5EF4-FFF2-40B4-BE49-F238E27FC236}">
              <a16:creationId xmlns:a16="http://schemas.microsoft.com/office/drawing/2014/main" id="{98EC3A13-DAF8-4379-B619-9533CAF5DF62}"/>
            </a:ext>
          </a:extLst>
        </xdr:cNvPr>
        <xdr:cNvSpPr txBox="1"/>
      </xdr:nvSpPr>
      <xdr:spPr>
        <a:xfrm>
          <a:off x="210757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58601</xdr:rowOff>
    </xdr:from>
    <xdr:to>
      <xdr:col>107</xdr:col>
      <xdr:colOff>101600</xdr:colOff>
      <xdr:row>63</xdr:row>
      <xdr:rowOff>160201</xdr:rowOff>
    </xdr:to>
    <xdr:sp macro="" textlink="">
      <xdr:nvSpPr>
        <xdr:cNvPr id="548" name="フローチャート: 判断 547">
          <a:extLst>
            <a:ext uri="{FF2B5EF4-FFF2-40B4-BE49-F238E27FC236}">
              <a16:creationId xmlns:a16="http://schemas.microsoft.com/office/drawing/2014/main" id="{10C863BD-AAA5-42DD-A8CB-17583B72DD3A}"/>
            </a:ext>
          </a:extLst>
        </xdr:cNvPr>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5278</xdr:rowOff>
    </xdr:from>
    <xdr:ext cx="469744" cy="259045"/>
    <xdr:sp macro="" textlink="">
      <xdr:nvSpPr>
        <xdr:cNvPr id="549" name="n_2aveValue【保健センター・保健所】&#10;一人当たり面積">
          <a:extLst>
            <a:ext uri="{FF2B5EF4-FFF2-40B4-BE49-F238E27FC236}">
              <a16:creationId xmlns:a16="http://schemas.microsoft.com/office/drawing/2014/main" id="{A29ECF2C-0056-4894-A73B-DE765275ACF3}"/>
            </a:ext>
          </a:extLst>
        </xdr:cNvPr>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16147</xdr:rowOff>
    </xdr:from>
    <xdr:to>
      <xdr:col>102</xdr:col>
      <xdr:colOff>165100</xdr:colOff>
      <xdr:row>63</xdr:row>
      <xdr:rowOff>117747</xdr:rowOff>
    </xdr:to>
    <xdr:sp macro="" textlink="">
      <xdr:nvSpPr>
        <xdr:cNvPr id="550" name="フローチャート: 判断 549">
          <a:extLst>
            <a:ext uri="{FF2B5EF4-FFF2-40B4-BE49-F238E27FC236}">
              <a16:creationId xmlns:a16="http://schemas.microsoft.com/office/drawing/2014/main" id="{2B143C82-B9A9-448E-A3E9-58E608C586CB}"/>
            </a:ext>
          </a:extLst>
        </xdr:cNvPr>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134274</xdr:rowOff>
    </xdr:from>
    <xdr:ext cx="469744" cy="259045"/>
    <xdr:sp macro="" textlink="">
      <xdr:nvSpPr>
        <xdr:cNvPr id="551" name="n_3aveValue【保健センター・保健所】&#10;一人当たり面積">
          <a:extLst>
            <a:ext uri="{FF2B5EF4-FFF2-40B4-BE49-F238E27FC236}">
              <a16:creationId xmlns:a16="http://schemas.microsoft.com/office/drawing/2014/main" id="{FFFC441D-A381-4432-B4A4-86764F4FAC48}"/>
            </a:ext>
          </a:extLst>
        </xdr:cNvPr>
        <xdr:cNvSpPr txBox="1"/>
      </xdr:nvSpPr>
      <xdr:spPr>
        <a:xfrm>
          <a:off x="19310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17EF63B5-2F64-4EDB-BF0D-A9B86F0B04C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BB6577AE-1266-45D2-A3DE-1291E488E46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8E96A23C-D882-4135-91D7-E4D0C80733C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87F954F8-CA45-420C-9F31-CE2EB42DD46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57EE74E5-238A-4728-BB22-3D5E477E5F6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14515</xdr:rowOff>
    </xdr:from>
    <xdr:to>
      <xdr:col>116</xdr:col>
      <xdr:colOff>114300</xdr:colOff>
      <xdr:row>64</xdr:row>
      <xdr:rowOff>116115</xdr:rowOff>
    </xdr:to>
    <xdr:sp macro="" textlink="">
      <xdr:nvSpPr>
        <xdr:cNvPr id="557" name="楕円 556">
          <a:extLst>
            <a:ext uri="{FF2B5EF4-FFF2-40B4-BE49-F238E27FC236}">
              <a16:creationId xmlns:a16="http://schemas.microsoft.com/office/drawing/2014/main" id="{8AEC0AA4-ECF9-44E6-914D-DC1888291882}"/>
            </a:ext>
          </a:extLst>
        </xdr:cNvPr>
        <xdr:cNvSpPr/>
      </xdr:nvSpPr>
      <xdr:spPr>
        <a:xfrm>
          <a:off x="221107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100892</xdr:rowOff>
    </xdr:from>
    <xdr:ext cx="469744" cy="259045"/>
    <xdr:sp macro="" textlink="">
      <xdr:nvSpPr>
        <xdr:cNvPr id="558" name="【保健センター・保健所】&#10;一人当たり面積該当値テキスト">
          <a:extLst>
            <a:ext uri="{FF2B5EF4-FFF2-40B4-BE49-F238E27FC236}">
              <a16:creationId xmlns:a16="http://schemas.microsoft.com/office/drawing/2014/main" id="{DE518AAB-9BE8-4C05-AE69-CC06965BA5EB}"/>
            </a:ext>
          </a:extLst>
        </xdr:cNvPr>
        <xdr:cNvSpPr txBox="1"/>
      </xdr:nvSpPr>
      <xdr:spPr>
        <a:xfrm>
          <a:off x="22199600" y="1090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14515</xdr:rowOff>
    </xdr:from>
    <xdr:to>
      <xdr:col>112</xdr:col>
      <xdr:colOff>38100</xdr:colOff>
      <xdr:row>64</xdr:row>
      <xdr:rowOff>116115</xdr:rowOff>
    </xdr:to>
    <xdr:sp macro="" textlink="">
      <xdr:nvSpPr>
        <xdr:cNvPr id="559" name="楕円 558">
          <a:extLst>
            <a:ext uri="{FF2B5EF4-FFF2-40B4-BE49-F238E27FC236}">
              <a16:creationId xmlns:a16="http://schemas.microsoft.com/office/drawing/2014/main" id="{0A525114-E973-4F80-8817-A6E2EE3104F4}"/>
            </a:ext>
          </a:extLst>
        </xdr:cNvPr>
        <xdr:cNvSpPr/>
      </xdr:nvSpPr>
      <xdr:spPr>
        <a:xfrm>
          <a:off x="21272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65315</xdr:rowOff>
    </xdr:from>
    <xdr:to>
      <xdr:col>116</xdr:col>
      <xdr:colOff>63500</xdr:colOff>
      <xdr:row>64</xdr:row>
      <xdr:rowOff>65315</xdr:rowOff>
    </xdr:to>
    <xdr:cxnSp macro="">
      <xdr:nvCxnSpPr>
        <xdr:cNvPr id="560" name="直線コネクタ 559">
          <a:extLst>
            <a:ext uri="{FF2B5EF4-FFF2-40B4-BE49-F238E27FC236}">
              <a16:creationId xmlns:a16="http://schemas.microsoft.com/office/drawing/2014/main" id="{47210EA8-AB42-48C0-9064-D2527C06E1CA}"/>
            </a:ext>
          </a:extLst>
        </xdr:cNvPr>
        <xdr:cNvCxnSpPr/>
      </xdr:nvCxnSpPr>
      <xdr:spPr>
        <a:xfrm>
          <a:off x="21323300" y="11038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14515</xdr:rowOff>
    </xdr:from>
    <xdr:to>
      <xdr:col>107</xdr:col>
      <xdr:colOff>101600</xdr:colOff>
      <xdr:row>64</xdr:row>
      <xdr:rowOff>116115</xdr:rowOff>
    </xdr:to>
    <xdr:sp macro="" textlink="">
      <xdr:nvSpPr>
        <xdr:cNvPr id="561" name="楕円 560">
          <a:extLst>
            <a:ext uri="{FF2B5EF4-FFF2-40B4-BE49-F238E27FC236}">
              <a16:creationId xmlns:a16="http://schemas.microsoft.com/office/drawing/2014/main" id="{821BFC35-9E68-492C-B2BE-44DB246525F1}"/>
            </a:ext>
          </a:extLst>
        </xdr:cNvPr>
        <xdr:cNvSpPr/>
      </xdr:nvSpPr>
      <xdr:spPr>
        <a:xfrm>
          <a:off x="20383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65315</xdr:rowOff>
    </xdr:from>
    <xdr:to>
      <xdr:col>111</xdr:col>
      <xdr:colOff>177800</xdr:colOff>
      <xdr:row>64</xdr:row>
      <xdr:rowOff>65315</xdr:rowOff>
    </xdr:to>
    <xdr:cxnSp macro="">
      <xdr:nvCxnSpPr>
        <xdr:cNvPr id="562" name="直線コネクタ 561">
          <a:extLst>
            <a:ext uri="{FF2B5EF4-FFF2-40B4-BE49-F238E27FC236}">
              <a16:creationId xmlns:a16="http://schemas.microsoft.com/office/drawing/2014/main" id="{DF19BD53-ED99-4CB4-A95A-39BFDCEB0A7F}"/>
            </a:ext>
          </a:extLst>
        </xdr:cNvPr>
        <xdr:cNvCxnSpPr/>
      </xdr:nvCxnSpPr>
      <xdr:spPr>
        <a:xfrm>
          <a:off x="20434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17780</xdr:rowOff>
    </xdr:from>
    <xdr:to>
      <xdr:col>102</xdr:col>
      <xdr:colOff>165100</xdr:colOff>
      <xdr:row>64</xdr:row>
      <xdr:rowOff>119380</xdr:rowOff>
    </xdr:to>
    <xdr:sp macro="" textlink="">
      <xdr:nvSpPr>
        <xdr:cNvPr id="563" name="楕円 562">
          <a:extLst>
            <a:ext uri="{FF2B5EF4-FFF2-40B4-BE49-F238E27FC236}">
              <a16:creationId xmlns:a16="http://schemas.microsoft.com/office/drawing/2014/main" id="{9027D020-7F34-46A6-A5E8-18635E6556D0}"/>
            </a:ext>
          </a:extLst>
        </xdr:cNvPr>
        <xdr:cNvSpPr/>
      </xdr:nvSpPr>
      <xdr:spPr>
        <a:xfrm>
          <a:off x="19494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65315</xdr:rowOff>
    </xdr:from>
    <xdr:to>
      <xdr:col>107</xdr:col>
      <xdr:colOff>50800</xdr:colOff>
      <xdr:row>64</xdr:row>
      <xdr:rowOff>68580</xdr:rowOff>
    </xdr:to>
    <xdr:cxnSp macro="">
      <xdr:nvCxnSpPr>
        <xdr:cNvPr id="564" name="直線コネクタ 563">
          <a:extLst>
            <a:ext uri="{FF2B5EF4-FFF2-40B4-BE49-F238E27FC236}">
              <a16:creationId xmlns:a16="http://schemas.microsoft.com/office/drawing/2014/main" id="{A263977B-076F-4EA2-9E96-C4D04B0D665D}"/>
            </a:ext>
          </a:extLst>
        </xdr:cNvPr>
        <xdr:cNvCxnSpPr/>
      </xdr:nvCxnSpPr>
      <xdr:spPr>
        <a:xfrm flipV="1">
          <a:off x="19545300" y="1103811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107242</xdr:rowOff>
    </xdr:from>
    <xdr:ext cx="469744" cy="259045"/>
    <xdr:sp macro="" textlink="">
      <xdr:nvSpPr>
        <xdr:cNvPr id="565" name="n_1mainValue【保健センター・保健所】&#10;一人当たり面積">
          <a:extLst>
            <a:ext uri="{FF2B5EF4-FFF2-40B4-BE49-F238E27FC236}">
              <a16:creationId xmlns:a16="http://schemas.microsoft.com/office/drawing/2014/main" id="{B81AF5AE-ED45-440E-85F3-75944951E81C}"/>
            </a:ext>
          </a:extLst>
        </xdr:cNvPr>
        <xdr:cNvSpPr txBox="1"/>
      </xdr:nvSpPr>
      <xdr:spPr>
        <a:xfrm>
          <a:off x="210757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107242</xdr:rowOff>
    </xdr:from>
    <xdr:ext cx="469744" cy="259045"/>
    <xdr:sp macro="" textlink="">
      <xdr:nvSpPr>
        <xdr:cNvPr id="566" name="n_2mainValue【保健センター・保健所】&#10;一人当たり面積">
          <a:extLst>
            <a:ext uri="{FF2B5EF4-FFF2-40B4-BE49-F238E27FC236}">
              <a16:creationId xmlns:a16="http://schemas.microsoft.com/office/drawing/2014/main" id="{F9FF9D76-BA32-4C4C-B968-E74F40162D5F}"/>
            </a:ext>
          </a:extLst>
        </xdr:cNvPr>
        <xdr:cNvSpPr txBox="1"/>
      </xdr:nvSpPr>
      <xdr:spPr>
        <a:xfrm>
          <a:off x="20199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110507</xdr:rowOff>
    </xdr:from>
    <xdr:ext cx="469744" cy="259045"/>
    <xdr:sp macro="" textlink="">
      <xdr:nvSpPr>
        <xdr:cNvPr id="567" name="n_3mainValue【保健センター・保健所】&#10;一人当たり面積">
          <a:extLst>
            <a:ext uri="{FF2B5EF4-FFF2-40B4-BE49-F238E27FC236}">
              <a16:creationId xmlns:a16="http://schemas.microsoft.com/office/drawing/2014/main" id="{71660F83-490B-4C3B-BE86-0EEAC2ECCD8E}"/>
            </a:ext>
          </a:extLst>
        </xdr:cNvPr>
        <xdr:cNvSpPr txBox="1"/>
      </xdr:nvSpPr>
      <xdr:spPr>
        <a:xfrm>
          <a:off x="193104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a:extLst>
            <a:ext uri="{FF2B5EF4-FFF2-40B4-BE49-F238E27FC236}">
              <a16:creationId xmlns:a16="http://schemas.microsoft.com/office/drawing/2014/main" id="{A2A74717-BC42-42D2-B751-877A31684F5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a:extLst>
            <a:ext uri="{FF2B5EF4-FFF2-40B4-BE49-F238E27FC236}">
              <a16:creationId xmlns:a16="http://schemas.microsoft.com/office/drawing/2014/main" id="{A3527A9E-DA40-40D2-B86A-5EB03784B5A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a:extLst>
            <a:ext uri="{FF2B5EF4-FFF2-40B4-BE49-F238E27FC236}">
              <a16:creationId xmlns:a16="http://schemas.microsoft.com/office/drawing/2014/main" id="{06F2EF2C-C127-4003-A4A9-DE9BF3316EF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a:extLst>
            <a:ext uri="{FF2B5EF4-FFF2-40B4-BE49-F238E27FC236}">
              <a16:creationId xmlns:a16="http://schemas.microsoft.com/office/drawing/2014/main" id="{2689F418-8431-4D1D-9541-C42FA4E3A28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a:extLst>
            <a:ext uri="{FF2B5EF4-FFF2-40B4-BE49-F238E27FC236}">
              <a16:creationId xmlns:a16="http://schemas.microsoft.com/office/drawing/2014/main" id="{24E61F87-84DC-4AA6-89F2-31428625CFF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a:extLst>
            <a:ext uri="{FF2B5EF4-FFF2-40B4-BE49-F238E27FC236}">
              <a16:creationId xmlns:a16="http://schemas.microsoft.com/office/drawing/2014/main" id="{5429F7A7-E134-47A2-8E6A-6516B47AA1C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a:extLst>
            <a:ext uri="{FF2B5EF4-FFF2-40B4-BE49-F238E27FC236}">
              <a16:creationId xmlns:a16="http://schemas.microsoft.com/office/drawing/2014/main" id="{88F33225-E5CD-4FF5-A119-C0F2AB0AAED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a:extLst>
            <a:ext uri="{FF2B5EF4-FFF2-40B4-BE49-F238E27FC236}">
              <a16:creationId xmlns:a16="http://schemas.microsoft.com/office/drawing/2014/main" id="{D63DEA94-2234-40B8-BFE8-DF2E910FA0C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6" name="テキスト ボックス 575">
          <a:extLst>
            <a:ext uri="{FF2B5EF4-FFF2-40B4-BE49-F238E27FC236}">
              <a16:creationId xmlns:a16="http://schemas.microsoft.com/office/drawing/2014/main" id="{E124598C-B9A8-4F30-B1EB-7EDBFD4D89C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7" name="直線コネクタ 576">
          <a:extLst>
            <a:ext uri="{FF2B5EF4-FFF2-40B4-BE49-F238E27FC236}">
              <a16:creationId xmlns:a16="http://schemas.microsoft.com/office/drawing/2014/main" id="{BB3D175A-E840-4A47-863D-2E4AF866578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8" name="直線コネクタ 577">
          <a:extLst>
            <a:ext uri="{FF2B5EF4-FFF2-40B4-BE49-F238E27FC236}">
              <a16:creationId xmlns:a16="http://schemas.microsoft.com/office/drawing/2014/main" id="{2E04F268-56F7-4742-AA04-D840E04A0E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9" name="テキスト ボックス 578">
          <a:extLst>
            <a:ext uri="{FF2B5EF4-FFF2-40B4-BE49-F238E27FC236}">
              <a16:creationId xmlns:a16="http://schemas.microsoft.com/office/drawing/2014/main" id="{C82FAD16-9D5C-4DC4-867F-98F315481B69}"/>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0" name="直線コネクタ 579">
          <a:extLst>
            <a:ext uri="{FF2B5EF4-FFF2-40B4-BE49-F238E27FC236}">
              <a16:creationId xmlns:a16="http://schemas.microsoft.com/office/drawing/2014/main" id="{047359D8-883C-48B3-B388-EB9CE44A19F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1" name="テキスト ボックス 580">
          <a:extLst>
            <a:ext uri="{FF2B5EF4-FFF2-40B4-BE49-F238E27FC236}">
              <a16:creationId xmlns:a16="http://schemas.microsoft.com/office/drawing/2014/main" id="{2554BAF3-FB06-43CA-A8CD-9A887A9BA4E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2" name="直線コネクタ 581">
          <a:extLst>
            <a:ext uri="{FF2B5EF4-FFF2-40B4-BE49-F238E27FC236}">
              <a16:creationId xmlns:a16="http://schemas.microsoft.com/office/drawing/2014/main" id="{5D93E16F-95CA-4A3B-9B65-D3A8E4ADE25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3" name="テキスト ボックス 582">
          <a:extLst>
            <a:ext uri="{FF2B5EF4-FFF2-40B4-BE49-F238E27FC236}">
              <a16:creationId xmlns:a16="http://schemas.microsoft.com/office/drawing/2014/main" id="{2EDABEBD-B1D0-411A-B656-ABD15965EBE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4" name="直線コネクタ 583">
          <a:extLst>
            <a:ext uri="{FF2B5EF4-FFF2-40B4-BE49-F238E27FC236}">
              <a16:creationId xmlns:a16="http://schemas.microsoft.com/office/drawing/2014/main" id="{7E903CAD-3767-4E3D-BC6E-4170CBA223B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5" name="テキスト ボックス 584">
          <a:extLst>
            <a:ext uri="{FF2B5EF4-FFF2-40B4-BE49-F238E27FC236}">
              <a16:creationId xmlns:a16="http://schemas.microsoft.com/office/drawing/2014/main" id="{710B4CB1-8253-4605-BFB7-549032E0CB5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6" name="直線コネクタ 585">
          <a:extLst>
            <a:ext uri="{FF2B5EF4-FFF2-40B4-BE49-F238E27FC236}">
              <a16:creationId xmlns:a16="http://schemas.microsoft.com/office/drawing/2014/main" id="{1F98325E-DDF6-46A6-B0FF-58FDFA099C9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7" name="テキスト ボックス 586">
          <a:extLst>
            <a:ext uri="{FF2B5EF4-FFF2-40B4-BE49-F238E27FC236}">
              <a16:creationId xmlns:a16="http://schemas.microsoft.com/office/drawing/2014/main" id="{7DF6BF0C-2A4D-4B71-AC50-57B2AA47932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8" name="直線コネクタ 587">
          <a:extLst>
            <a:ext uri="{FF2B5EF4-FFF2-40B4-BE49-F238E27FC236}">
              <a16:creationId xmlns:a16="http://schemas.microsoft.com/office/drawing/2014/main" id="{E1383BA9-4371-46F6-B873-1611BD518E4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9" name="テキスト ボックス 588">
          <a:extLst>
            <a:ext uri="{FF2B5EF4-FFF2-40B4-BE49-F238E27FC236}">
              <a16:creationId xmlns:a16="http://schemas.microsoft.com/office/drawing/2014/main" id="{FADA201D-7CAA-456C-B1CF-AA03B542F2C2}"/>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0" name="直線コネクタ 589">
          <a:extLst>
            <a:ext uri="{FF2B5EF4-FFF2-40B4-BE49-F238E27FC236}">
              <a16:creationId xmlns:a16="http://schemas.microsoft.com/office/drawing/2014/main" id="{886CC56F-70DF-4AFF-B222-5A80B0A68F8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1" name="テキスト ボックス 590">
          <a:extLst>
            <a:ext uri="{FF2B5EF4-FFF2-40B4-BE49-F238E27FC236}">
              <a16:creationId xmlns:a16="http://schemas.microsoft.com/office/drawing/2014/main" id="{823D1275-8D82-49A7-8A54-44E3AA81C674}"/>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2" name="【消防施設】&#10;有形固定資産減価償却率グラフ枠">
          <a:extLst>
            <a:ext uri="{FF2B5EF4-FFF2-40B4-BE49-F238E27FC236}">
              <a16:creationId xmlns:a16="http://schemas.microsoft.com/office/drawing/2014/main" id="{58364665-B20D-433C-BACF-5C5343F24E4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593" name="直線コネクタ 592">
          <a:extLst>
            <a:ext uri="{FF2B5EF4-FFF2-40B4-BE49-F238E27FC236}">
              <a16:creationId xmlns:a16="http://schemas.microsoft.com/office/drawing/2014/main" id="{A3EE7E7A-078E-41CB-B301-C3917AD02782}"/>
            </a:ext>
          </a:extLst>
        </xdr:cNvPr>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594" name="【消防施設】&#10;有形固定資産減価償却率最小値テキスト">
          <a:extLst>
            <a:ext uri="{FF2B5EF4-FFF2-40B4-BE49-F238E27FC236}">
              <a16:creationId xmlns:a16="http://schemas.microsoft.com/office/drawing/2014/main" id="{8F17AD4D-8A35-4AF9-AA3B-C17F52796156}"/>
            </a:ext>
          </a:extLst>
        </xdr:cNvPr>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595" name="直線コネクタ 594">
          <a:extLst>
            <a:ext uri="{FF2B5EF4-FFF2-40B4-BE49-F238E27FC236}">
              <a16:creationId xmlns:a16="http://schemas.microsoft.com/office/drawing/2014/main" id="{A37A5685-6371-4F4A-9E16-4980B74B16E0}"/>
            </a:ext>
          </a:extLst>
        </xdr:cNvPr>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6" name="【消防施設】&#10;有形固定資産減価償却率最大値テキスト">
          <a:extLst>
            <a:ext uri="{FF2B5EF4-FFF2-40B4-BE49-F238E27FC236}">
              <a16:creationId xmlns:a16="http://schemas.microsoft.com/office/drawing/2014/main" id="{12FE3452-9F60-434B-A9FD-A99658822C65}"/>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7" name="直線コネクタ 596">
          <a:extLst>
            <a:ext uri="{FF2B5EF4-FFF2-40B4-BE49-F238E27FC236}">
              <a16:creationId xmlns:a16="http://schemas.microsoft.com/office/drawing/2014/main" id="{F103747F-9216-4825-BA4C-464AC3353071}"/>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117946</xdr:rowOff>
    </xdr:from>
    <xdr:ext cx="405111" cy="259045"/>
    <xdr:sp macro="" textlink="">
      <xdr:nvSpPr>
        <xdr:cNvPr id="598" name="【消防施設】&#10;有形固定資産減価償却率平均値テキスト">
          <a:extLst>
            <a:ext uri="{FF2B5EF4-FFF2-40B4-BE49-F238E27FC236}">
              <a16:creationId xmlns:a16="http://schemas.microsoft.com/office/drawing/2014/main" id="{09C4D4DF-3179-4A59-8A2C-90138BDC4CA5}"/>
            </a:ext>
          </a:extLst>
        </xdr:cNvPr>
        <xdr:cNvSpPr txBox="1"/>
      </xdr:nvSpPr>
      <xdr:spPr>
        <a:xfrm>
          <a:off x="16357600" y="13833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599" name="フローチャート: 判断 598">
          <a:extLst>
            <a:ext uri="{FF2B5EF4-FFF2-40B4-BE49-F238E27FC236}">
              <a16:creationId xmlns:a16="http://schemas.microsoft.com/office/drawing/2014/main" id="{62C79CD5-2E10-4C65-A8E5-61270DF9DD41}"/>
            </a:ext>
          </a:extLst>
        </xdr:cNvPr>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600" name="フローチャート: 判断 599">
          <a:extLst>
            <a:ext uri="{FF2B5EF4-FFF2-40B4-BE49-F238E27FC236}">
              <a16:creationId xmlns:a16="http://schemas.microsoft.com/office/drawing/2014/main" id="{6A5B029A-0E0A-4B93-9E03-E3FE52200551}"/>
            </a:ext>
          </a:extLst>
        </xdr:cNvPr>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79301</xdr:rowOff>
    </xdr:from>
    <xdr:ext cx="405111" cy="259045"/>
    <xdr:sp macro="" textlink="">
      <xdr:nvSpPr>
        <xdr:cNvPr id="601" name="n_1aveValue【消防施設】&#10;有形固定資産減価償却率">
          <a:extLst>
            <a:ext uri="{FF2B5EF4-FFF2-40B4-BE49-F238E27FC236}">
              <a16:creationId xmlns:a16="http://schemas.microsoft.com/office/drawing/2014/main" id="{412B1A13-F952-4BF0-8327-FA7D473E5973}"/>
            </a:ext>
          </a:extLst>
        </xdr:cNvPr>
        <xdr:cNvSpPr txBox="1"/>
      </xdr:nvSpPr>
      <xdr:spPr>
        <a:xfrm>
          <a:off x="152660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142421</xdr:rowOff>
    </xdr:from>
    <xdr:to>
      <xdr:col>76</xdr:col>
      <xdr:colOff>165100</xdr:colOff>
      <xdr:row>82</xdr:row>
      <xdr:rowOff>72571</xdr:rowOff>
    </xdr:to>
    <xdr:sp macro="" textlink="">
      <xdr:nvSpPr>
        <xdr:cNvPr id="602" name="フローチャート: 判断 601">
          <a:extLst>
            <a:ext uri="{FF2B5EF4-FFF2-40B4-BE49-F238E27FC236}">
              <a16:creationId xmlns:a16="http://schemas.microsoft.com/office/drawing/2014/main" id="{909F3F4E-9838-4874-B538-EBD15ED4CB18}"/>
            </a:ext>
          </a:extLst>
        </xdr:cNvPr>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89098</xdr:rowOff>
    </xdr:from>
    <xdr:ext cx="405111" cy="259045"/>
    <xdr:sp macro="" textlink="">
      <xdr:nvSpPr>
        <xdr:cNvPr id="603" name="n_2aveValue【消防施設】&#10;有形固定資産減価償却率">
          <a:extLst>
            <a:ext uri="{FF2B5EF4-FFF2-40B4-BE49-F238E27FC236}">
              <a16:creationId xmlns:a16="http://schemas.microsoft.com/office/drawing/2014/main" id="{506364EC-CD16-41D2-8485-E4200C18DCCC}"/>
            </a:ext>
          </a:extLst>
        </xdr:cNvPr>
        <xdr:cNvSpPr txBox="1"/>
      </xdr:nvSpPr>
      <xdr:spPr>
        <a:xfrm>
          <a:off x="14389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31387</xdr:rowOff>
    </xdr:from>
    <xdr:to>
      <xdr:col>72</xdr:col>
      <xdr:colOff>38100</xdr:colOff>
      <xdr:row>82</xdr:row>
      <xdr:rowOff>132987</xdr:rowOff>
    </xdr:to>
    <xdr:sp macro="" textlink="">
      <xdr:nvSpPr>
        <xdr:cNvPr id="604" name="フローチャート: 判断 603">
          <a:extLst>
            <a:ext uri="{FF2B5EF4-FFF2-40B4-BE49-F238E27FC236}">
              <a16:creationId xmlns:a16="http://schemas.microsoft.com/office/drawing/2014/main" id="{ED52FEC4-3542-400E-8658-71129F7C2628}"/>
            </a:ext>
          </a:extLst>
        </xdr:cNvPr>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149514</xdr:rowOff>
    </xdr:from>
    <xdr:ext cx="405111" cy="259045"/>
    <xdr:sp macro="" textlink="">
      <xdr:nvSpPr>
        <xdr:cNvPr id="605" name="n_3aveValue【消防施設】&#10;有形固定資産減価償却率">
          <a:extLst>
            <a:ext uri="{FF2B5EF4-FFF2-40B4-BE49-F238E27FC236}">
              <a16:creationId xmlns:a16="http://schemas.microsoft.com/office/drawing/2014/main" id="{57E09152-9EDB-4C6E-9627-99ABAB41E371}"/>
            </a:ext>
          </a:extLst>
        </xdr:cNvPr>
        <xdr:cNvSpPr txBox="1"/>
      </xdr:nvSpPr>
      <xdr:spPr>
        <a:xfrm>
          <a:off x="13500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BA04CB86-CC97-44F9-BDCC-0EDB45A1EF8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8C8F43E0-4986-4355-8686-E18259FA8B2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BD0BD7DA-F34A-44DD-A1AC-4778504561E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B6F3BEBB-22AC-4647-AE7B-3C49392CB90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E4C4977F-58EB-4DC0-B43C-A7E070091BB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3629</xdr:rowOff>
    </xdr:from>
    <xdr:to>
      <xdr:col>85</xdr:col>
      <xdr:colOff>177800</xdr:colOff>
      <xdr:row>83</xdr:row>
      <xdr:rowOff>105229</xdr:rowOff>
    </xdr:to>
    <xdr:sp macro="" textlink="">
      <xdr:nvSpPr>
        <xdr:cNvPr id="611" name="楕円 610">
          <a:extLst>
            <a:ext uri="{FF2B5EF4-FFF2-40B4-BE49-F238E27FC236}">
              <a16:creationId xmlns:a16="http://schemas.microsoft.com/office/drawing/2014/main" id="{E209B6C3-304E-47FC-9388-46A49B74AE7A}"/>
            </a:ext>
          </a:extLst>
        </xdr:cNvPr>
        <xdr:cNvSpPr/>
      </xdr:nvSpPr>
      <xdr:spPr>
        <a:xfrm>
          <a:off x="16268700" y="1423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153506</xdr:rowOff>
    </xdr:from>
    <xdr:ext cx="405111" cy="259045"/>
    <xdr:sp macro="" textlink="">
      <xdr:nvSpPr>
        <xdr:cNvPr id="612" name="【消防施設】&#10;有形固定資産減価償却率該当値テキスト">
          <a:extLst>
            <a:ext uri="{FF2B5EF4-FFF2-40B4-BE49-F238E27FC236}">
              <a16:creationId xmlns:a16="http://schemas.microsoft.com/office/drawing/2014/main" id="{7A2E1DF7-FF07-453B-BF26-0B4BCD1FEF12}"/>
            </a:ext>
          </a:extLst>
        </xdr:cNvPr>
        <xdr:cNvSpPr txBox="1"/>
      </xdr:nvSpPr>
      <xdr:spPr>
        <a:xfrm>
          <a:off x="16357600"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50981</xdr:rowOff>
    </xdr:from>
    <xdr:to>
      <xdr:col>81</xdr:col>
      <xdr:colOff>101600</xdr:colOff>
      <xdr:row>83</xdr:row>
      <xdr:rowOff>152581</xdr:rowOff>
    </xdr:to>
    <xdr:sp macro="" textlink="">
      <xdr:nvSpPr>
        <xdr:cNvPr id="613" name="楕円 612">
          <a:extLst>
            <a:ext uri="{FF2B5EF4-FFF2-40B4-BE49-F238E27FC236}">
              <a16:creationId xmlns:a16="http://schemas.microsoft.com/office/drawing/2014/main" id="{6990936A-FEAC-4199-880F-FC9B9916E160}"/>
            </a:ext>
          </a:extLst>
        </xdr:cNvPr>
        <xdr:cNvSpPr/>
      </xdr:nvSpPr>
      <xdr:spPr>
        <a:xfrm>
          <a:off x="15430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54429</xdr:rowOff>
    </xdr:from>
    <xdr:to>
      <xdr:col>85</xdr:col>
      <xdr:colOff>127000</xdr:colOff>
      <xdr:row>83</xdr:row>
      <xdr:rowOff>101781</xdr:rowOff>
    </xdr:to>
    <xdr:cxnSp macro="">
      <xdr:nvCxnSpPr>
        <xdr:cNvPr id="614" name="直線コネクタ 613">
          <a:extLst>
            <a:ext uri="{FF2B5EF4-FFF2-40B4-BE49-F238E27FC236}">
              <a16:creationId xmlns:a16="http://schemas.microsoft.com/office/drawing/2014/main" id="{B4D2229B-C1FE-446D-98B5-9E060040DFE6}"/>
            </a:ext>
          </a:extLst>
        </xdr:cNvPr>
        <xdr:cNvCxnSpPr/>
      </xdr:nvCxnSpPr>
      <xdr:spPr>
        <a:xfrm flipV="1">
          <a:off x="15481300" y="14284779"/>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99968</xdr:rowOff>
    </xdr:from>
    <xdr:to>
      <xdr:col>76</xdr:col>
      <xdr:colOff>165100</xdr:colOff>
      <xdr:row>84</xdr:row>
      <xdr:rowOff>30118</xdr:rowOff>
    </xdr:to>
    <xdr:sp macro="" textlink="">
      <xdr:nvSpPr>
        <xdr:cNvPr id="615" name="楕円 614">
          <a:extLst>
            <a:ext uri="{FF2B5EF4-FFF2-40B4-BE49-F238E27FC236}">
              <a16:creationId xmlns:a16="http://schemas.microsoft.com/office/drawing/2014/main" id="{868040ED-7128-426F-8E05-0A56B401D755}"/>
            </a:ext>
          </a:extLst>
        </xdr:cNvPr>
        <xdr:cNvSpPr/>
      </xdr:nvSpPr>
      <xdr:spPr>
        <a:xfrm>
          <a:off x="145415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101781</xdr:rowOff>
    </xdr:from>
    <xdr:to>
      <xdr:col>81</xdr:col>
      <xdr:colOff>50800</xdr:colOff>
      <xdr:row>83</xdr:row>
      <xdr:rowOff>150768</xdr:rowOff>
    </xdr:to>
    <xdr:cxnSp macro="">
      <xdr:nvCxnSpPr>
        <xdr:cNvPr id="616" name="直線コネクタ 615">
          <a:extLst>
            <a:ext uri="{FF2B5EF4-FFF2-40B4-BE49-F238E27FC236}">
              <a16:creationId xmlns:a16="http://schemas.microsoft.com/office/drawing/2014/main" id="{AD9759C8-0078-4F8A-AA7A-B9778DF3EEDE}"/>
            </a:ext>
          </a:extLst>
        </xdr:cNvPr>
        <xdr:cNvCxnSpPr/>
      </xdr:nvCxnSpPr>
      <xdr:spPr>
        <a:xfrm flipV="1">
          <a:off x="14592300" y="14332131"/>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52614</xdr:rowOff>
    </xdr:from>
    <xdr:to>
      <xdr:col>72</xdr:col>
      <xdr:colOff>38100</xdr:colOff>
      <xdr:row>83</xdr:row>
      <xdr:rowOff>154214</xdr:rowOff>
    </xdr:to>
    <xdr:sp macro="" textlink="">
      <xdr:nvSpPr>
        <xdr:cNvPr id="617" name="楕円 616">
          <a:extLst>
            <a:ext uri="{FF2B5EF4-FFF2-40B4-BE49-F238E27FC236}">
              <a16:creationId xmlns:a16="http://schemas.microsoft.com/office/drawing/2014/main" id="{A0DA529A-BF41-469D-877A-82586FB7C708}"/>
            </a:ext>
          </a:extLst>
        </xdr:cNvPr>
        <xdr:cNvSpPr/>
      </xdr:nvSpPr>
      <xdr:spPr>
        <a:xfrm>
          <a:off x="13652500" y="142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103414</xdr:rowOff>
    </xdr:from>
    <xdr:to>
      <xdr:col>76</xdr:col>
      <xdr:colOff>114300</xdr:colOff>
      <xdr:row>83</xdr:row>
      <xdr:rowOff>150768</xdr:rowOff>
    </xdr:to>
    <xdr:cxnSp macro="">
      <xdr:nvCxnSpPr>
        <xdr:cNvPr id="618" name="直線コネクタ 617">
          <a:extLst>
            <a:ext uri="{FF2B5EF4-FFF2-40B4-BE49-F238E27FC236}">
              <a16:creationId xmlns:a16="http://schemas.microsoft.com/office/drawing/2014/main" id="{350AB0FC-62FE-48C6-B844-BF55FD1BE9EB}"/>
            </a:ext>
          </a:extLst>
        </xdr:cNvPr>
        <xdr:cNvCxnSpPr/>
      </xdr:nvCxnSpPr>
      <xdr:spPr>
        <a:xfrm>
          <a:off x="13703300" y="14333764"/>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143708</xdr:rowOff>
    </xdr:from>
    <xdr:ext cx="405111" cy="259045"/>
    <xdr:sp macro="" textlink="">
      <xdr:nvSpPr>
        <xdr:cNvPr id="619" name="n_1mainValue【消防施設】&#10;有形固定資産減価償却率">
          <a:extLst>
            <a:ext uri="{FF2B5EF4-FFF2-40B4-BE49-F238E27FC236}">
              <a16:creationId xmlns:a16="http://schemas.microsoft.com/office/drawing/2014/main" id="{5271E1AE-B5D8-4131-9A8D-C58090E1834D}"/>
            </a:ext>
          </a:extLst>
        </xdr:cNvPr>
        <xdr:cNvSpPr txBox="1"/>
      </xdr:nvSpPr>
      <xdr:spPr>
        <a:xfrm>
          <a:off x="15266044"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21245</xdr:rowOff>
    </xdr:from>
    <xdr:ext cx="405111" cy="259045"/>
    <xdr:sp macro="" textlink="">
      <xdr:nvSpPr>
        <xdr:cNvPr id="620" name="n_2mainValue【消防施設】&#10;有形固定資産減価償却率">
          <a:extLst>
            <a:ext uri="{FF2B5EF4-FFF2-40B4-BE49-F238E27FC236}">
              <a16:creationId xmlns:a16="http://schemas.microsoft.com/office/drawing/2014/main" id="{16003928-C580-4599-B25D-53F25FB0A7C6}"/>
            </a:ext>
          </a:extLst>
        </xdr:cNvPr>
        <xdr:cNvSpPr txBox="1"/>
      </xdr:nvSpPr>
      <xdr:spPr>
        <a:xfrm>
          <a:off x="143897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145341</xdr:rowOff>
    </xdr:from>
    <xdr:ext cx="405111" cy="259045"/>
    <xdr:sp macro="" textlink="">
      <xdr:nvSpPr>
        <xdr:cNvPr id="621" name="n_3mainValue【消防施設】&#10;有形固定資産減価償却率">
          <a:extLst>
            <a:ext uri="{FF2B5EF4-FFF2-40B4-BE49-F238E27FC236}">
              <a16:creationId xmlns:a16="http://schemas.microsoft.com/office/drawing/2014/main" id="{B9A03918-315B-472D-9914-9EE7FFD82C9E}"/>
            </a:ext>
          </a:extLst>
        </xdr:cNvPr>
        <xdr:cNvSpPr txBox="1"/>
      </xdr:nvSpPr>
      <xdr:spPr>
        <a:xfrm>
          <a:off x="135007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2" name="正方形/長方形 621">
          <a:extLst>
            <a:ext uri="{FF2B5EF4-FFF2-40B4-BE49-F238E27FC236}">
              <a16:creationId xmlns:a16="http://schemas.microsoft.com/office/drawing/2014/main" id="{798272A6-3489-4A7C-A6E1-93CC037FCDE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3" name="正方形/長方形 622">
          <a:extLst>
            <a:ext uri="{FF2B5EF4-FFF2-40B4-BE49-F238E27FC236}">
              <a16:creationId xmlns:a16="http://schemas.microsoft.com/office/drawing/2014/main" id="{8F9F8C7B-DF75-4342-B898-3BDC15B9635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4" name="正方形/長方形 623">
          <a:extLst>
            <a:ext uri="{FF2B5EF4-FFF2-40B4-BE49-F238E27FC236}">
              <a16:creationId xmlns:a16="http://schemas.microsoft.com/office/drawing/2014/main" id="{97D27BB3-053B-4929-9130-E740FA1C803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5" name="正方形/長方形 624">
          <a:extLst>
            <a:ext uri="{FF2B5EF4-FFF2-40B4-BE49-F238E27FC236}">
              <a16:creationId xmlns:a16="http://schemas.microsoft.com/office/drawing/2014/main" id="{6C194573-D2AC-419B-A517-B04C9D6231B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6" name="正方形/長方形 625">
          <a:extLst>
            <a:ext uri="{FF2B5EF4-FFF2-40B4-BE49-F238E27FC236}">
              <a16:creationId xmlns:a16="http://schemas.microsoft.com/office/drawing/2014/main" id="{C7800DA1-9653-4D5C-8F18-96CA50679D3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7" name="正方形/長方形 626">
          <a:extLst>
            <a:ext uri="{FF2B5EF4-FFF2-40B4-BE49-F238E27FC236}">
              <a16:creationId xmlns:a16="http://schemas.microsoft.com/office/drawing/2014/main" id="{9B8C91A2-DB7D-4ED7-887D-74295543D78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8" name="正方形/長方形 627">
          <a:extLst>
            <a:ext uri="{FF2B5EF4-FFF2-40B4-BE49-F238E27FC236}">
              <a16:creationId xmlns:a16="http://schemas.microsoft.com/office/drawing/2014/main" id="{B9EF3BA9-45E3-4C2F-A254-8E3AEE11DDC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9" name="正方形/長方形 628">
          <a:extLst>
            <a:ext uri="{FF2B5EF4-FFF2-40B4-BE49-F238E27FC236}">
              <a16:creationId xmlns:a16="http://schemas.microsoft.com/office/drawing/2014/main" id="{02954D58-0EAD-4175-82F6-225CFE50CB4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0" name="テキスト ボックス 629">
          <a:extLst>
            <a:ext uri="{FF2B5EF4-FFF2-40B4-BE49-F238E27FC236}">
              <a16:creationId xmlns:a16="http://schemas.microsoft.com/office/drawing/2014/main" id="{D1490C6E-AE33-4CAC-A0B5-40C1BDF08DF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1" name="直線コネクタ 630">
          <a:extLst>
            <a:ext uri="{FF2B5EF4-FFF2-40B4-BE49-F238E27FC236}">
              <a16:creationId xmlns:a16="http://schemas.microsoft.com/office/drawing/2014/main" id="{7C1C333B-2429-489B-90AD-57434385D15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2" name="直線コネクタ 631">
          <a:extLst>
            <a:ext uri="{FF2B5EF4-FFF2-40B4-BE49-F238E27FC236}">
              <a16:creationId xmlns:a16="http://schemas.microsoft.com/office/drawing/2014/main" id="{35A7818A-3E98-4F6A-A3AB-2E7B85D9302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3" name="テキスト ボックス 632">
          <a:extLst>
            <a:ext uri="{FF2B5EF4-FFF2-40B4-BE49-F238E27FC236}">
              <a16:creationId xmlns:a16="http://schemas.microsoft.com/office/drawing/2014/main" id="{9E09C1C1-253D-4ADA-B391-04CFCB84EAD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4" name="直線コネクタ 633">
          <a:extLst>
            <a:ext uri="{FF2B5EF4-FFF2-40B4-BE49-F238E27FC236}">
              <a16:creationId xmlns:a16="http://schemas.microsoft.com/office/drawing/2014/main" id="{7903783F-492C-4D72-ABD8-718B87D125A9}"/>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5" name="テキスト ボックス 634">
          <a:extLst>
            <a:ext uri="{FF2B5EF4-FFF2-40B4-BE49-F238E27FC236}">
              <a16:creationId xmlns:a16="http://schemas.microsoft.com/office/drawing/2014/main" id="{FB147CB5-49FB-472C-86B0-75B96B8D8F7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6" name="直線コネクタ 635">
          <a:extLst>
            <a:ext uri="{FF2B5EF4-FFF2-40B4-BE49-F238E27FC236}">
              <a16:creationId xmlns:a16="http://schemas.microsoft.com/office/drawing/2014/main" id="{4868E161-6962-437E-AF43-65E67C69B6F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7" name="テキスト ボックス 636">
          <a:extLst>
            <a:ext uri="{FF2B5EF4-FFF2-40B4-BE49-F238E27FC236}">
              <a16:creationId xmlns:a16="http://schemas.microsoft.com/office/drawing/2014/main" id="{4194353F-3CF4-4395-AAFA-B42D71E95632}"/>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8" name="直線コネクタ 637">
          <a:extLst>
            <a:ext uri="{FF2B5EF4-FFF2-40B4-BE49-F238E27FC236}">
              <a16:creationId xmlns:a16="http://schemas.microsoft.com/office/drawing/2014/main" id="{375BB80B-2FBB-4FA1-89A1-A2C134FFBA2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9" name="テキスト ボックス 638">
          <a:extLst>
            <a:ext uri="{FF2B5EF4-FFF2-40B4-BE49-F238E27FC236}">
              <a16:creationId xmlns:a16="http://schemas.microsoft.com/office/drawing/2014/main" id="{293E888C-AD48-4D73-9F02-C787162800E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0" name="直線コネクタ 639">
          <a:extLst>
            <a:ext uri="{FF2B5EF4-FFF2-40B4-BE49-F238E27FC236}">
              <a16:creationId xmlns:a16="http://schemas.microsoft.com/office/drawing/2014/main" id="{E682A4A8-F68B-4FF5-8BC7-2A67551B254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1" name="テキスト ボックス 640">
          <a:extLst>
            <a:ext uri="{FF2B5EF4-FFF2-40B4-BE49-F238E27FC236}">
              <a16:creationId xmlns:a16="http://schemas.microsoft.com/office/drawing/2014/main" id="{DF1A949A-48E7-424A-938D-31E58A2BD3D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2" name="【消防施設】&#10;一人当たり面積グラフ枠">
          <a:extLst>
            <a:ext uri="{FF2B5EF4-FFF2-40B4-BE49-F238E27FC236}">
              <a16:creationId xmlns:a16="http://schemas.microsoft.com/office/drawing/2014/main" id="{B5D7665B-EF6C-4150-9C51-A589C6DCFC2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643" name="直線コネクタ 642">
          <a:extLst>
            <a:ext uri="{FF2B5EF4-FFF2-40B4-BE49-F238E27FC236}">
              <a16:creationId xmlns:a16="http://schemas.microsoft.com/office/drawing/2014/main" id="{978944A8-DB86-4BDB-9570-670D100881F7}"/>
            </a:ext>
          </a:extLst>
        </xdr:cNvPr>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644" name="【消防施設】&#10;一人当たり面積最小値テキスト">
          <a:extLst>
            <a:ext uri="{FF2B5EF4-FFF2-40B4-BE49-F238E27FC236}">
              <a16:creationId xmlns:a16="http://schemas.microsoft.com/office/drawing/2014/main" id="{8606B5B2-6249-46F6-B064-F67D5A9671A7}"/>
            </a:ext>
          </a:extLst>
        </xdr:cNvPr>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645" name="直線コネクタ 644">
          <a:extLst>
            <a:ext uri="{FF2B5EF4-FFF2-40B4-BE49-F238E27FC236}">
              <a16:creationId xmlns:a16="http://schemas.microsoft.com/office/drawing/2014/main" id="{0733F2F8-0B96-4AD2-BBAB-E999F12C23B3}"/>
            </a:ext>
          </a:extLst>
        </xdr:cNvPr>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646" name="【消防施設】&#10;一人当たり面積最大値テキスト">
          <a:extLst>
            <a:ext uri="{FF2B5EF4-FFF2-40B4-BE49-F238E27FC236}">
              <a16:creationId xmlns:a16="http://schemas.microsoft.com/office/drawing/2014/main" id="{304EBEA4-0E4A-4152-88F3-1C690FD64378}"/>
            </a:ext>
          </a:extLst>
        </xdr:cNvPr>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647" name="直線コネクタ 646">
          <a:extLst>
            <a:ext uri="{FF2B5EF4-FFF2-40B4-BE49-F238E27FC236}">
              <a16:creationId xmlns:a16="http://schemas.microsoft.com/office/drawing/2014/main" id="{76B2EEB3-EA89-4013-8C58-D1BECC8D914A}"/>
            </a:ext>
          </a:extLst>
        </xdr:cNvPr>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648" name="【消防施設】&#10;一人当たり面積平均値テキスト">
          <a:extLst>
            <a:ext uri="{FF2B5EF4-FFF2-40B4-BE49-F238E27FC236}">
              <a16:creationId xmlns:a16="http://schemas.microsoft.com/office/drawing/2014/main" id="{C0C61A39-201F-4AA5-ABA8-1D88467D3CF7}"/>
            </a:ext>
          </a:extLst>
        </xdr:cNvPr>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49" name="フローチャート: 判断 648">
          <a:extLst>
            <a:ext uri="{FF2B5EF4-FFF2-40B4-BE49-F238E27FC236}">
              <a16:creationId xmlns:a16="http://schemas.microsoft.com/office/drawing/2014/main" id="{D61FAAFD-A2E0-4B4E-B20C-CD6B45ADA68F}"/>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50" name="フローチャート: 判断 649">
          <a:extLst>
            <a:ext uri="{FF2B5EF4-FFF2-40B4-BE49-F238E27FC236}">
              <a16:creationId xmlns:a16="http://schemas.microsoft.com/office/drawing/2014/main" id="{76EB6F49-2AE0-4575-A20B-A87CC387594B}"/>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107459</xdr:rowOff>
    </xdr:from>
    <xdr:ext cx="469744" cy="259045"/>
    <xdr:sp macro="" textlink="">
      <xdr:nvSpPr>
        <xdr:cNvPr id="651" name="n_1aveValue【消防施設】&#10;一人当たり面積">
          <a:extLst>
            <a:ext uri="{FF2B5EF4-FFF2-40B4-BE49-F238E27FC236}">
              <a16:creationId xmlns:a16="http://schemas.microsoft.com/office/drawing/2014/main" id="{66439366-CE74-4009-8B62-5F46AA960929}"/>
            </a:ext>
          </a:extLst>
        </xdr:cNvPr>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1015</xdr:rowOff>
    </xdr:from>
    <xdr:to>
      <xdr:col>107</xdr:col>
      <xdr:colOff>101600</xdr:colOff>
      <xdr:row>84</xdr:row>
      <xdr:rowOff>102615</xdr:rowOff>
    </xdr:to>
    <xdr:sp macro="" textlink="">
      <xdr:nvSpPr>
        <xdr:cNvPr id="652" name="フローチャート: 判断 651">
          <a:extLst>
            <a:ext uri="{FF2B5EF4-FFF2-40B4-BE49-F238E27FC236}">
              <a16:creationId xmlns:a16="http://schemas.microsoft.com/office/drawing/2014/main" id="{17EF80B6-ABCF-4600-9B08-DA003986C7B7}"/>
            </a:ext>
          </a:extLst>
        </xdr:cNvPr>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93742</xdr:rowOff>
    </xdr:from>
    <xdr:ext cx="469744" cy="259045"/>
    <xdr:sp macro="" textlink="">
      <xdr:nvSpPr>
        <xdr:cNvPr id="653" name="n_2aveValue【消防施設】&#10;一人当たり面積">
          <a:extLst>
            <a:ext uri="{FF2B5EF4-FFF2-40B4-BE49-F238E27FC236}">
              <a16:creationId xmlns:a16="http://schemas.microsoft.com/office/drawing/2014/main" id="{D50C043D-270B-40C8-A4CB-AC623E3BB9A2}"/>
            </a:ext>
          </a:extLst>
        </xdr:cNvPr>
        <xdr:cNvSpPr txBox="1"/>
      </xdr:nvSpPr>
      <xdr:spPr>
        <a:xfrm>
          <a:off x="20199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23876</xdr:rowOff>
    </xdr:from>
    <xdr:to>
      <xdr:col>102</xdr:col>
      <xdr:colOff>165100</xdr:colOff>
      <xdr:row>84</xdr:row>
      <xdr:rowOff>125476</xdr:rowOff>
    </xdr:to>
    <xdr:sp macro="" textlink="">
      <xdr:nvSpPr>
        <xdr:cNvPr id="654" name="フローチャート: 判断 653">
          <a:extLst>
            <a:ext uri="{FF2B5EF4-FFF2-40B4-BE49-F238E27FC236}">
              <a16:creationId xmlns:a16="http://schemas.microsoft.com/office/drawing/2014/main" id="{BE4A8B65-50B3-451E-8A55-DBDDA21FA13A}"/>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116603</xdr:rowOff>
    </xdr:from>
    <xdr:ext cx="469744" cy="259045"/>
    <xdr:sp macro="" textlink="">
      <xdr:nvSpPr>
        <xdr:cNvPr id="655" name="n_3aveValue【消防施設】&#10;一人当たり面積">
          <a:extLst>
            <a:ext uri="{FF2B5EF4-FFF2-40B4-BE49-F238E27FC236}">
              <a16:creationId xmlns:a16="http://schemas.microsoft.com/office/drawing/2014/main" id="{7418BE35-9019-4C84-BE86-BB84D3780AA4}"/>
            </a:ext>
          </a:extLst>
        </xdr:cNvPr>
        <xdr:cNvSpPr txBox="1"/>
      </xdr:nvSpPr>
      <xdr:spPr>
        <a:xfrm>
          <a:off x="19310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46F7D5AF-C070-46F7-9F32-591E3F823E2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4C3AD91F-9CAE-49D3-95F5-80CC9276EBC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65A376EE-5F95-437B-8C1B-46B6806F7F6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5C92F30D-02E1-437B-8024-229CCA157F7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5375F5DF-8FDC-4DD6-9A18-4C2D6FD9F5A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661" name="楕円 660">
          <a:extLst>
            <a:ext uri="{FF2B5EF4-FFF2-40B4-BE49-F238E27FC236}">
              <a16:creationId xmlns:a16="http://schemas.microsoft.com/office/drawing/2014/main" id="{A9DA604B-AA32-4D17-A05B-E62F4A658586}"/>
            </a:ext>
          </a:extLst>
        </xdr:cNvPr>
        <xdr:cNvSpPr/>
      </xdr:nvSpPr>
      <xdr:spPr>
        <a:xfrm>
          <a:off x="221107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23892</xdr:rowOff>
    </xdr:from>
    <xdr:ext cx="469744" cy="259045"/>
    <xdr:sp macro="" textlink="">
      <xdr:nvSpPr>
        <xdr:cNvPr id="662" name="【消防施設】&#10;一人当たり面積該当値テキスト">
          <a:extLst>
            <a:ext uri="{FF2B5EF4-FFF2-40B4-BE49-F238E27FC236}">
              <a16:creationId xmlns:a16="http://schemas.microsoft.com/office/drawing/2014/main" id="{2443B02F-6856-4E79-B867-5F5147711F97}"/>
            </a:ext>
          </a:extLst>
        </xdr:cNvPr>
        <xdr:cNvSpPr txBox="1"/>
      </xdr:nvSpPr>
      <xdr:spPr>
        <a:xfrm>
          <a:off x="22199600" y="1425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1015</xdr:rowOff>
    </xdr:from>
    <xdr:to>
      <xdr:col>112</xdr:col>
      <xdr:colOff>38100</xdr:colOff>
      <xdr:row>84</xdr:row>
      <xdr:rowOff>102615</xdr:rowOff>
    </xdr:to>
    <xdr:sp macro="" textlink="">
      <xdr:nvSpPr>
        <xdr:cNvPr id="663" name="楕円 662">
          <a:extLst>
            <a:ext uri="{FF2B5EF4-FFF2-40B4-BE49-F238E27FC236}">
              <a16:creationId xmlns:a16="http://schemas.microsoft.com/office/drawing/2014/main" id="{D5F553C3-1515-4FBA-A43B-088020D68620}"/>
            </a:ext>
          </a:extLst>
        </xdr:cNvPr>
        <xdr:cNvSpPr/>
      </xdr:nvSpPr>
      <xdr:spPr>
        <a:xfrm>
          <a:off x="21272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51815</xdr:rowOff>
    </xdr:from>
    <xdr:to>
      <xdr:col>116</xdr:col>
      <xdr:colOff>63500</xdr:colOff>
      <xdr:row>84</xdr:row>
      <xdr:rowOff>51815</xdr:rowOff>
    </xdr:to>
    <xdr:cxnSp macro="">
      <xdr:nvCxnSpPr>
        <xdr:cNvPr id="664" name="直線コネクタ 663">
          <a:extLst>
            <a:ext uri="{FF2B5EF4-FFF2-40B4-BE49-F238E27FC236}">
              <a16:creationId xmlns:a16="http://schemas.microsoft.com/office/drawing/2014/main" id="{61C5886B-FD89-41B0-8E3D-B5CDA86303A3}"/>
            </a:ext>
          </a:extLst>
        </xdr:cNvPr>
        <xdr:cNvCxnSpPr/>
      </xdr:nvCxnSpPr>
      <xdr:spPr>
        <a:xfrm>
          <a:off x="21323300" y="144536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1015</xdr:rowOff>
    </xdr:from>
    <xdr:to>
      <xdr:col>107</xdr:col>
      <xdr:colOff>101600</xdr:colOff>
      <xdr:row>84</xdr:row>
      <xdr:rowOff>102615</xdr:rowOff>
    </xdr:to>
    <xdr:sp macro="" textlink="">
      <xdr:nvSpPr>
        <xdr:cNvPr id="665" name="楕円 664">
          <a:extLst>
            <a:ext uri="{FF2B5EF4-FFF2-40B4-BE49-F238E27FC236}">
              <a16:creationId xmlns:a16="http://schemas.microsoft.com/office/drawing/2014/main" id="{110EE48E-840B-4153-8B55-7679781E0EED}"/>
            </a:ext>
          </a:extLst>
        </xdr:cNvPr>
        <xdr:cNvSpPr/>
      </xdr:nvSpPr>
      <xdr:spPr>
        <a:xfrm>
          <a:off x="20383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51815</xdr:rowOff>
    </xdr:from>
    <xdr:to>
      <xdr:col>111</xdr:col>
      <xdr:colOff>177800</xdr:colOff>
      <xdr:row>84</xdr:row>
      <xdr:rowOff>51815</xdr:rowOff>
    </xdr:to>
    <xdr:cxnSp macro="">
      <xdr:nvCxnSpPr>
        <xdr:cNvPr id="666" name="直線コネクタ 665">
          <a:extLst>
            <a:ext uri="{FF2B5EF4-FFF2-40B4-BE49-F238E27FC236}">
              <a16:creationId xmlns:a16="http://schemas.microsoft.com/office/drawing/2014/main" id="{37584224-D478-4D47-8226-60E99520C0A0}"/>
            </a:ext>
          </a:extLst>
        </xdr:cNvPr>
        <xdr:cNvCxnSpPr/>
      </xdr:nvCxnSpPr>
      <xdr:spPr>
        <a:xfrm>
          <a:off x="20434300" y="14453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667" name="楕円 666">
          <a:extLst>
            <a:ext uri="{FF2B5EF4-FFF2-40B4-BE49-F238E27FC236}">
              <a16:creationId xmlns:a16="http://schemas.microsoft.com/office/drawing/2014/main" id="{987437BB-5321-4FE5-9CD2-9CF37BB7E75A}"/>
            </a:ext>
          </a:extLst>
        </xdr:cNvPr>
        <xdr:cNvSpPr/>
      </xdr:nvSpPr>
      <xdr:spPr>
        <a:xfrm>
          <a:off x="19494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51815</xdr:rowOff>
    </xdr:from>
    <xdr:to>
      <xdr:col>107</xdr:col>
      <xdr:colOff>50800</xdr:colOff>
      <xdr:row>84</xdr:row>
      <xdr:rowOff>56387</xdr:rowOff>
    </xdr:to>
    <xdr:cxnSp macro="">
      <xdr:nvCxnSpPr>
        <xdr:cNvPr id="668" name="直線コネクタ 667">
          <a:extLst>
            <a:ext uri="{FF2B5EF4-FFF2-40B4-BE49-F238E27FC236}">
              <a16:creationId xmlns:a16="http://schemas.microsoft.com/office/drawing/2014/main" id="{0AAFCADC-BDC8-4AC5-840E-A1ABE11D5845}"/>
            </a:ext>
          </a:extLst>
        </xdr:cNvPr>
        <xdr:cNvCxnSpPr/>
      </xdr:nvCxnSpPr>
      <xdr:spPr>
        <a:xfrm flipV="1">
          <a:off x="19545300" y="144536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119142</xdr:rowOff>
    </xdr:from>
    <xdr:ext cx="469744" cy="259045"/>
    <xdr:sp macro="" textlink="">
      <xdr:nvSpPr>
        <xdr:cNvPr id="669" name="n_1mainValue【消防施設】&#10;一人当たり面積">
          <a:extLst>
            <a:ext uri="{FF2B5EF4-FFF2-40B4-BE49-F238E27FC236}">
              <a16:creationId xmlns:a16="http://schemas.microsoft.com/office/drawing/2014/main" id="{1020367B-5E90-4543-811C-5905DFB44BCA}"/>
            </a:ext>
          </a:extLst>
        </xdr:cNvPr>
        <xdr:cNvSpPr txBox="1"/>
      </xdr:nvSpPr>
      <xdr:spPr>
        <a:xfrm>
          <a:off x="21075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119142</xdr:rowOff>
    </xdr:from>
    <xdr:ext cx="469744" cy="259045"/>
    <xdr:sp macro="" textlink="">
      <xdr:nvSpPr>
        <xdr:cNvPr id="670" name="n_2mainValue【消防施設】&#10;一人当たり面積">
          <a:extLst>
            <a:ext uri="{FF2B5EF4-FFF2-40B4-BE49-F238E27FC236}">
              <a16:creationId xmlns:a16="http://schemas.microsoft.com/office/drawing/2014/main" id="{EAB4D933-7C65-49A6-B823-EA399D93AACD}"/>
            </a:ext>
          </a:extLst>
        </xdr:cNvPr>
        <xdr:cNvSpPr txBox="1"/>
      </xdr:nvSpPr>
      <xdr:spPr>
        <a:xfrm>
          <a:off x="20199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macro="" textlink="">
      <xdr:nvSpPr>
        <xdr:cNvPr id="671" name="n_3mainValue【消防施設】&#10;一人当たり面積">
          <a:extLst>
            <a:ext uri="{FF2B5EF4-FFF2-40B4-BE49-F238E27FC236}">
              <a16:creationId xmlns:a16="http://schemas.microsoft.com/office/drawing/2014/main" id="{DDA45F47-21BF-4812-BB8E-B6463BE8025C}"/>
            </a:ext>
          </a:extLst>
        </xdr:cNvPr>
        <xdr:cNvSpPr txBox="1"/>
      </xdr:nvSpPr>
      <xdr:spPr>
        <a:xfrm>
          <a:off x="19310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2" name="正方形/長方形 671">
          <a:extLst>
            <a:ext uri="{FF2B5EF4-FFF2-40B4-BE49-F238E27FC236}">
              <a16:creationId xmlns:a16="http://schemas.microsoft.com/office/drawing/2014/main" id="{119DBCEC-C832-4318-AA1D-D12F0ED3F4F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3" name="正方形/長方形 672">
          <a:extLst>
            <a:ext uri="{FF2B5EF4-FFF2-40B4-BE49-F238E27FC236}">
              <a16:creationId xmlns:a16="http://schemas.microsoft.com/office/drawing/2014/main" id="{9D5D03A4-64A9-4CEE-B713-2E03EB80FF6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4" name="正方形/長方形 673">
          <a:extLst>
            <a:ext uri="{FF2B5EF4-FFF2-40B4-BE49-F238E27FC236}">
              <a16:creationId xmlns:a16="http://schemas.microsoft.com/office/drawing/2014/main" id="{3B92A1CF-5954-4112-BCC0-61AE40F1519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5" name="正方形/長方形 674">
          <a:extLst>
            <a:ext uri="{FF2B5EF4-FFF2-40B4-BE49-F238E27FC236}">
              <a16:creationId xmlns:a16="http://schemas.microsoft.com/office/drawing/2014/main" id="{F1A27C74-3CC6-4726-8064-0376BF398F8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6" name="正方形/長方形 675">
          <a:extLst>
            <a:ext uri="{FF2B5EF4-FFF2-40B4-BE49-F238E27FC236}">
              <a16:creationId xmlns:a16="http://schemas.microsoft.com/office/drawing/2014/main" id="{8E278AEB-B31D-4CB2-AC5E-0EF634112AF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7" name="正方形/長方形 676">
          <a:extLst>
            <a:ext uri="{FF2B5EF4-FFF2-40B4-BE49-F238E27FC236}">
              <a16:creationId xmlns:a16="http://schemas.microsoft.com/office/drawing/2014/main" id="{021293B9-A664-4FDF-AFB4-ED14032966B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8" name="正方形/長方形 677">
          <a:extLst>
            <a:ext uri="{FF2B5EF4-FFF2-40B4-BE49-F238E27FC236}">
              <a16:creationId xmlns:a16="http://schemas.microsoft.com/office/drawing/2014/main" id="{2629817A-AAE2-40B3-9B60-D5591ED0437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9" name="正方形/長方形 678">
          <a:extLst>
            <a:ext uri="{FF2B5EF4-FFF2-40B4-BE49-F238E27FC236}">
              <a16:creationId xmlns:a16="http://schemas.microsoft.com/office/drawing/2014/main" id="{D3FC0FDF-3030-4C2F-8BE5-D23D87A7EC1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0" name="テキスト ボックス 679">
          <a:extLst>
            <a:ext uri="{FF2B5EF4-FFF2-40B4-BE49-F238E27FC236}">
              <a16:creationId xmlns:a16="http://schemas.microsoft.com/office/drawing/2014/main" id="{52229AED-3779-4D40-8F75-B18CA438618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1" name="直線コネクタ 680">
          <a:extLst>
            <a:ext uri="{FF2B5EF4-FFF2-40B4-BE49-F238E27FC236}">
              <a16:creationId xmlns:a16="http://schemas.microsoft.com/office/drawing/2014/main" id="{5EDB68CC-81A8-461C-837C-09A3BAA07C8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2" name="直線コネクタ 681">
          <a:extLst>
            <a:ext uri="{FF2B5EF4-FFF2-40B4-BE49-F238E27FC236}">
              <a16:creationId xmlns:a16="http://schemas.microsoft.com/office/drawing/2014/main" id="{6497794F-3705-4653-8DDF-B3BC3536A2C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3" name="テキスト ボックス 682">
          <a:extLst>
            <a:ext uri="{FF2B5EF4-FFF2-40B4-BE49-F238E27FC236}">
              <a16:creationId xmlns:a16="http://schemas.microsoft.com/office/drawing/2014/main" id="{CA7BF284-48A5-45F4-8454-6DA85DAE06BB}"/>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4" name="直線コネクタ 683">
          <a:extLst>
            <a:ext uri="{FF2B5EF4-FFF2-40B4-BE49-F238E27FC236}">
              <a16:creationId xmlns:a16="http://schemas.microsoft.com/office/drawing/2014/main" id="{3685B18D-100F-4B86-A475-12251FE8C7C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5" name="テキスト ボックス 684">
          <a:extLst>
            <a:ext uri="{FF2B5EF4-FFF2-40B4-BE49-F238E27FC236}">
              <a16:creationId xmlns:a16="http://schemas.microsoft.com/office/drawing/2014/main" id="{B0128C27-4C62-4FA3-8743-16AA31FFE0C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6" name="直線コネクタ 685">
          <a:extLst>
            <a:ext uri="{FF2B5EF4-FFF2-40B4-BE49-F238E27FC236}">
              <a16:creationId xmlns:a16="http://schemas.microsoft.com/office/drawing/2014/main" id="{5CC52B93-9DC7-4C92-9430-612C095ABDA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7" name="テキスト ボックス 686">
          <a:extLst>
            <a:ext uri="{FF2B5EF4-FFF2-40B4-BE49-F238E27FC236}">
              <a16:creationId xmlns:a16="http://schemas.microsoft.com/office/drawing/2014/main" id="{2A0104D0-9762-4AC3-B8AD-F3C3F3BBEF8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8" name="直線コネクタ 687">
          <a:extLst>
            <a:ext uri="{FF2B5EF4-FFF2-40B4-BE49-F238E27FC236}">
              <a16:creationId xmlns:a16="http://schemas.microsoft.com/office/drawing/2014/main" id="{A06B6239-2F3C-474F-AE1A-E5F691610A8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9" name="テキスト ボックス 688">
          <a:extLst>
            <a:ext uri="{FF2B5EF4-FFF2-40B4-BE49-F238E27FC236}">
              <a16:creationId xmlns:a16="http://schemas.microsoft.com/office/drawing/2014/main" id="{F99623F5-A48E-4F08-A78D-0A2142575A2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0" name="直線コネクタ 689">
          <a:extLst>
            <a:ext uri="{FF2B5EF4-FFF2-40B4-BE49-F238E27FC236}">
              <a16:creationId xmlns:a16="http://schemas.microsoft.com/office/drawing/2014/main" id="{6E40DACC-E638-4A21-957D-E96AA808FF2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1" name="テキスト ボックス 690">
          <a:extLst>
            <a:ext uri="{FF2B5EF4-FFF2-40B4-BE49-F238E27FC236}">
              <a16:creationId xmlns:a16="http://schemas.microsoft.com/office/drawing/2014/main" id="{A8C7A74C-50C9-442A-9E9A-B29314A2434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2" name="直線コネクタ 691">
          <a:extLst>
            <a:ext uri="{FF2B5EF4-FFF2-40B4-BE49-F238E27FC236}">
              <a16:creationId xmlns:a16="http://schemas.microsoft.com/office/drawing/2014/main" id="{54F8C392-4F31-4596-B765-3B36EF747E0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3" name="テキスト ボックス 692">
          <a:extLst>
            <a:ext uri="{FF2B5EF4-FFF2-40B4-BE49-F238E27FC236}">
              <a16:creationId xmlns:a16="http://schemas.microsoft.com/office/drawing/2014/main" id="{F68F0871-2FD8-4896-8482-76E10D2039A2}"/>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4" name="直線コネクタ 693">
          <a:extLst>
            <a:ext uri="{FF2B5EF4-FFF2-40B4-BE49-F238E27FC236}">
              <a16:creationId xmlns:a16="http://schemas.microsoft.com/office/drawing/2014/main" id="{849A1BA2-9BDD-4890-8056-77CE1D581D2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5" name="テキスト ボックス 694">
          <a:extLst>
            <a:ext uri="{FF2B5EF4-FFF2-40B4-BE49-F238E27FC236}">
              <a16:creationId xmlns:a16="http://schemas.microsoft.com/office/drawing/2014/main" id="{42DED725-8842-402F-A1A5-1452A66D495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6" name="【庁舎】&#10;有形固定資産減価償却率グラフ枠">
          <a:extLst>
            <a:ext uri="{FF2B5EF4-FFF2-40B4-BE49-F238E27FC236}">
              <a16:creationId xmlns:a16="http://schemas.microsoft.com/office/drawing/2014/main" id="{D9EF684B-D3A6-40CC-A579-F2FF613618C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97" name="直線コネクタ 696">
          <a:extLst>
            <a:ext uri="{FF2B5EF4-FFF2-40B4-BE49-F238E27FC236}">
              <a16:creationId xmlns:a16="http://schemas.microsoft.com/office/drawing/2014/main" id="{1896B174-E790-4B36-8FD4-024C308F161D}"/>
            </a:ext>
          </a:extLst>
        </xdr:cNvPr>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98" name="【庁舎】&#10;有形固定資産減価償却率最小値テキスト">
          <a:extLst>
            <a:ext uri="{FF2B5EF4-FFF2-40B4-BE49-F238E27FC236}">
              <a16:creationId xmlns:a16="http://schemas.microsoft.com/office/drawing/2014/main" id="{7B2985F6-5F04-46CD-85A0-4918731E9C9E}"/>
            </a:ext>
          </a:extLst>
        </xdr:cNvPr>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99" name="直線コネクタ 698">
          <a:extLst>
            <a:ext uri="{FF2B5EF4-FFF2-40B4-BE49-F238E27FC236}">
              <a16:creationId xmlns:a16="http://schemas.microsoft.com/office/drawing/2014/main" id="{92715FDB-F320-476D-98EA-3CC86B012FD8}"/>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0" name="【庁舎】&#10;有形固定資産減価償却率最大値テキスト">
          <a:extLst>
            <a:ext uri="{FF2B5EF4-FFF2-40B4-BE49-F238E27FC236}">
              <a16:creationId xmlns:a16="http://schemas.microsoft.com/office/drawing/2014/main" id="{2079EA68-9C6A-4FC2-BDFD-0AD66CED099F}"/>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1" name="直線コネクタ 700">
          <a:extLst>
            <a:ext uri="{FF2B5EF4-FFF2-40B4-BE49-F238E27FC236}">
              <a16:creationId xmlns:a16="http://schemas.microsoft.com/office/drawing/2014/main" id="{3841B44F-260D-471C-A20C-F9EE8D1C4E77}"/>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164209</xdr:rowOff>
    </xdr:from>
    <xdr:ext cx="405111" cy="259045"/>
    <xdr:sp macro="" textlink="">
      <xdr:nvSpPr>
        <xdr:cNvPr id="702" name="【庁舎】&#10;有形固定資産減価償却率平均値テキスト">
          <a:extLst>
            <a:ext uri="{FF2B5EF4-FFF2-40B4-BE49-F238E27FC236}">
              <a16:creationId xmlns:a16="http://schemas.microsoft.com/office/drawing/2014/main" id="{25360C2B-D248-4494-8D65-48B0E2F82D36}"/>
            </a:ext>
          </a:extLst>
        </xdr:cNvPr>
        <xdr:cNvSpPr txBox="1"/>
      </xdr:nvSpPr>
      <xdr:spPr>
        <a:xfrm>
          <a:off x="16357600" y="17652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703" name="フローチャート: 判断 702">
          <a:extLst>
            <a:ext uri="{FF2B5EF4-FFF2-40B4-BE49-F238E27FC236}">
              <a16:creationId xmlns:a16="http://schemas.microsoft.com/office/drawing/2014/main" id="{03551CDC-5131-49EF-A2ED-342578A38FE6}"/>
            </a:ext>
          </a:extLst>
        </xdr:cNvPr>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704" name="フローチャート: 判断 703">
          <a:extLst>
            <a:ext uri="{FF2B5EF4-FFF2-40B4-BE49-F238E27FC236}">
              <a16:creationId xmlns:a16="http://schemas.microsoft.com/office/drawing/2014/main" id="{8CC78E66-2ED7-474D-8F54-B3265F6762B6}"/>
            </a:ext>
          </a:extLst>
        </xdr:cNvPr>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122300</xdr:rowOff>
    </xdr:from>
    <xdr:ext cx="405111" cy="259045"/>
    <xdr:sp macro="" textlink="">
      <xdr:nvSpPr>
        <xdr:cNvPr id="705" name="n_1aveValue【庁舎】&#10;有形固定資産減価償却率">
          <a:extLst>
            <a:ext uri="{FF2B5EF4-FFF2-40B4-BE49-F238E27FC236}">
              <a16:creationId xmlns:a16="http://schemas.microsoft.com/office/drawing/2014/main" id="{F2E61BAD-4C67-4953-874D-B8482D122843}"/>
            </a:ext>
          </a:extLst>
        </xdr:cNvPr>
        <xdr:cNvSpPr txBox="1"/>
      </xdr:nvSpPr>
      <xdr:spPr>
        <a:xfrm>
          <a:off x="152660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9071</xdr:rowOff>
    </xdr:from>
    <xdr:to>
      <xdr:col>76</xdr:col>
      <xdr:colOff>165100</xdr:colOff>
      <xdr:row>104</xdr:row>
      <xdr:rowOff>110671</xdr:rowOff>
    </xdr:to>
    <xdr:sp macro="" textlink="">
      <xdr:nvSpPr>
        <xdr:cNvPr id="706" name="フローチャート: 判断 705">
          <a:extLst>
            <a:ext uri="{FF2B5EF4-FFF2-40B4-BE49-F238E27FC236}">
              <a16:creationId xmlns:a16="http://schemas.microsoft.com/office/drawing/2014/main" id="{C84EDEF4-0E69-433A-BB54-653BBB9B6704}"/>
            </a:ext>
          </a:extLst>
        </xdr:cNvPr>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127198</xdr:rowOff>
    </xdr:from>
    <xdr:ext cx="405111" cy="259045"/>
    <xdr:sp macro="" textlink="">
      <xdr:nvSpPr>
        <xdr:cNvPr id="707" name="n_2aveValue【庁舎】&#10;有形固定資産減価償却率">
          <a:extLst>
            <a:ext uri="{FF2B5EF4-FFF2-40B4-BE49-F238E27FC236}">
              <a16:creationId xmlns:a16="http://schemas.microsoft.com/office/drawing/2014/main" id="{AF19C474-4059-4458-87FB-ACF7ACD2BFED}"/>
            </a:ext>
          </a:extLst>
        </xdr:cNvPr>
        <xdr:cNvSpPr txBox="1"/>
      </xdr:nvSpPr>
      <xdr:spPr>
        <a:xfrm>
          <a:off x="14389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20501</xdr:rowOff>
    </xdr:from>
    <xdr:to>
      <xdr:col>72</xdr:col>
      <xdr:colOff>38100</xdr:colOff>
      <xdr:row>104</xdr:row>
      <xdr:rowOff>122101</xdr:rowOff>
    </xdr:to>
    <xdr:sp macro="" textlink="">
      <xdr:nvSpPr>
        <xdr:cNvPr id="708" name="フローチャート: 判断 707">
          <a:extLst>
            <a:ext uri="{FF2B5EF4-FFF2-40B4-BE49-F238E27FC236}">
              <a16:creationId xmlns:a16="http://schemas.microsoft.com/office/drawing/2014/main" id="{D4D4AB18-73F8-4DA5-83E4-1FAC9B52532E}"/>
            </a:ext>
          </a:extLst>
        </xdr:cNvPr>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138628</xdr:rowOff>
    </xdr:from>
    <xdr:ext cx="405111" cy="259045"/>
    <xdr:sp macro="" textlink="">
      <xdr:nvSpPr>
        <xdr:cNvPr id="709" name="n_3aveValue【庁舎】&#10;有形固定資産減価償却率">
          <a:extLst>
            <a:ext uri="{FF2B5EF4-FFF2-40B4-BE49-F238E27FC236}">
              <a16:creationId xmlns:a16="http://schemas.microsoft.com/office/drawing/2014/main" id="{24C22902-6FB9-46B4-8D64-A6B10E6DC1E8}"/>
            </a:ext>
          </a:extLst>
        </xdr:cNvPr>
        <xdr:cNvSpPr txBox="1"/>
      </xdr:nvSpPr>
      <xdr:spPr>
        <a:xfrm>
          <a:off x="13500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AA0B5428-CBCB-46E1-977B-2A584040602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B2995327-AF4C-4497-9E70-4A30AF5A88A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32AD5E70-9780-4ACA-B2C2-FAA6498238D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77F50ED9-0330-4130-A2A9-ECC2F2965DF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F5F79B44-B815-4702-92E1-1A58F0669B2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77651</xdr:rowOff>
    </xdr:from>
    <xdr:to>
      <xdr:col>85</xdr:col>
      <xdr:colOff>177800</xdr:colOff>
      <xdr:row>108</xdr:row>
      <xdr:rowOff>7801</xdr:rowOff>
    </xdr:to>
    <xdr:sp macro="" textlink="">
      <xdr:nvSpPr>
        <xdr:cNvPr id="715" name="楕円 714">
          <a:extLst>
            <a:ext uri="{FF2B5EF4-FFF2-40B4-BE49-F238E27FC236}">
              <a16:creationId xmlns:a16="http://schemas.microsoft.com/office/drawing/2014/main" id="{58CCF2EB-6C4C-4AFA-BF80-D26277E0C742}"/>
            </a:ext>
          </a:extLst>
        </xdr:cNvPr>
        <xdr:cNvSpPr/>
      </xdr:nvSpPr>
      <xdr:spPr>
        <a:xfrm>
          <a:off x="162687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56078</xdr:rowOff>
    </xdr:from>
    <xdr:ext cx="405111" cy="259045"/>
    <xdr:sp macro="" textlink="">
      <xdr:nvSpPr>
        <xdr:cNvPr id="716" name="【庁舎】&#10;有形固定資産減価償却率該当値テキスト">
          <a:extLst>
            <a:ext uri="{FF2B5EF4-FFF2-40B4-BE49-F238E27FC236}">
              <a16:creationId xmlns:a16="http://schemas.microsoft.com/office/drawing/2014/main" id="{2F6AE5AE-5562-4C6F-B453-1920EB1C0122}"/>
            </a:ext>
          </a:extLst>
        </xdr:cNvPr>
        <xdr:cNvSpPr txBox="1"/>
      </xdr:nvSpPr>
      <xdr:spPr>
        <a:xfrm>
          <a:off x="16357600" y="1840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113574</xdr:rowOff>
    </xdr:from>
    <xdr:to>
      <xdr:col>81</xdr:col>
      <xdr:colOff>101600</xdr:colOff>
      <xdr:row>108</xdr:row>
      <xdr:rowOff>43724</xdr:rowOff>
    </xdr:to>
    <xdr:sp macro="" textlink="">
      <xdr:nvSpPr>
        <xdr:cNvPr id="717" name="楕円 716">
          <a:extLst>
            <a:ext uri="{FF2B5EF4-FFF2-40B4-BE49-F238E27FC236}">
              <a16:creationId xmlns:a16="http://schemas.microsoft.com/office/drawing/2014/main" id="{D6333869-1580-4165-B622-511255A14689}"/>
            </a:ext>
          </a:extLst>
        </xdr:cNvPr>
        <xdr:cNvSpPr/>
      </xdr:nvSpPr>
      <xdr:spPr>
        <a:xfrm>
          <a:off x="154305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128451</xdr:rowOff>
    </xdr:from>
    <xdr:to>
      <xdr:col>85</xdr:col>
      <xdr:colOff>127000</xdr:colOff>
      <xdr:row>107</xdr:row>
      <xdr:rowOff>164374</xdr:rowOff>
    </xdr:to>
    <xdr:cxnSp macro="">
      <xdr:nvCxnSpPr>
        <xdr:cNvPr id="718" name="直線コネクタ 717">
          <a:extLst>
            <a:ext uri="{FF2B5EF4-FFF2-40B4-BE49-F238E27FC236}">
              <a16:creationId xmlns:a16="http://schemas.microsoft.com/office/drawing/2014/main" id="{38E0B2A9-8C5C-48BD-80A7-4D375825B2F2}"/>
            </a:ext>
          </a:extLst>
        </xdr:cNvPr>
        <xdr:cNvCxnSpPr/>
      </xdr:nvCxnSpPr>
      <xdr:spPr>
        <a:xfrm flipV="1">
          <a:off x="15481300" y="1847360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156029</xdr:rowOff>
    </xdr:from>
    <xdr:to>
      <xdr:col>76</xdr:col>
      <xdr:colOff>165100</xdr:colOff>
      <xdr:row>108</xdr:row>
      <xdr:rowOff>86179</xdr:rowOff>
    </xdr:to>
    <xdr:sp macro="" textlink="">
      <xdr:nvSpPr>
        <xdr:cNvPr id="719" name="楕円 718">
          <a:extLst>
            <a:ext uri="{FF2B5EF4-FFF2-40B4-BE49-F238E27FC236}">
              <a16:creationId xmlns:a16="http://schemas.microsoft.com/office/drawing/2014/main" id="{3EFB814B-B7AD-4D38-A885-71B89A44377E}"/>
            </a:ext>
          </a:extLst>
        </xdr:cNvPr>
        <xdr:cNvSpPr/>
      </xdr:nvSpPr>
      <xdr:spPr>
        <a:xfrm>
          <a:off x="14541500" y="1850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164374</xdr:rowOff>
    </xdr:from>
    <xdr:to>
      <xdr:col>81</xdr:col>
      <xdr:colOff>50800</xdr:colOff>
      <xdr:row>108</xdr:row>
      <xdr:rowOff>35379</xdr:rowOff>
    </xdr:to>
    <xdr:cxnSp macro="">
      <xdr:nvCxnSpPr>
        <xdr:cNvPr id="720" name="直線コネクタ 719">
          <a:extLst>
            <a:ext uri="{FF2B5EF4-FFF2-40B4-BE49-F238E27FC236}">
              <a16:creationId xmlns:a16="http://schemas.microsoft.com/office/drawing/2014/main" id="{6844FAB0-4BCA-4351-9725-556019601334}"/>
            </a:ext>
          </a:extLst>
        </xdr:cNvPr>
        <xdr:cNvCxnSpPr/>
      </xdr:nvCxnSpPr>
      <xdr:spPr>
        <a:xfrm flipV="1">
          <a:off x="14592300" y="1850952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28666</xdr:rowOff>
    </xdr:from>
    <xdr:to>
      <xdr:col>72</xdr:col>
      <xdr:colOff>38100</xdr:colOff>
      <xdr:row>108</xdr:row>
      <xdr:rowOff>130266</xdr:rowOff>
    </xdr:to>
    <xdr:sp macro="" textlink="">
      <xdr:nvSpPr>
        <xdr:cNvPr id="721" name="楕円 720">
          <a:extLst>
            <a:ext uri="{FF2B5EF4-FFF2-40B4-BE49-F238E27FC236}">
              <a16:creationId xmlns:a16="http://schemas.microsoft.com/office/drawing/2014/main" id="{361AF7B4-FD72-468A-97F1-07C627853F81}"/>
            </a:ext>
          </a:extLst>
        </xdr:cNvPr>
        <xdr:cNvSpPr/>
      </xdr:nvSpPr>
      <xdr:spPr>
        <a:xfrm>
          <a:off x="13652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35379</xdr:rowOff>
    </xdr:from>
    <xdr:to>
      <xdr:col>76</xdr:col>
      <xdr:colOff>114300</xdr:colOff>
      <xdr:row>108</xdr:row>
      <xdr:rowOff>79466</xdr:rowOff>
    </xdr:to>
    <xdr:cxnSp macro="">
      <xdr:nvCxnSpPr>
        <xdr:cNvPr id="722" name="直線コネクタ 721">
          <a:extLst>
            <a:ext uri="{FF2B5EF4-FFF2-40B4-BE49-F238E27FC236}">
              <a16:creationId xmlns:a16="http://schemas.microsoft.com/office/drawing/2014/main" id="{2C720373-B0D5-4F39-8669-0422554C50D8}"/>
            </a:ext>
          </a:extLst>
        </xdr:cNvPr>
        <xdr:cNvCxnSpPr/>
      </xdr:nvCxnSpPr>
      <xdr:spPr>
        <a:xfrm flipV="1">
          <a:off x="13703300" y="1855197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108</xdr:row>
      <xdr:rowOff>34851</xdr:rowOff>
    </xdr:from>
    <xdr:ext cx="405111" cy="259045"/>
    <xdr:sp macro="" textlink="">
      <xdr:nvSpPr>
        <xdr:cNvPr id="723" name="n_1mainValue【庁舎】&#10;有形固定資産減価償却率">
          <a:extLst>
            <a:ext uri="{FF2B5EF4-FFF2-40B4-BE49-F238E27FC236}">
              <a16:creationId xmlns:a16="http://schemas.microsoft.com/office/drawing/2014/main" id="{F20D8582-8FD5-4BBE-A949-075248974DD6}"/>
            </a:ext>
          </a:extLst>
        </xdr:cNvPr>
        <xdr:cNvSpPr txBox="1"/>
      </xdr:nvSpPr>
      <xdr:spPr>
        <a:xfrm>
          <a:off x="15266044" y="1855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77306</xdr:rowOff>
    </xdr:from>
    <xdr:ext cx="405111" cy="259045"/>
    <xdr:sp macro="" textlink="">
      <xdr:nvSpPr>
        <xdr:cNvPr id="724" name="n_2mainValue【庁舎】&#10;有形固定資産減価償却率">
          <a:extLst>
            <a:ext uri="{FF2B5EF4-FFF2-40B4-BE49-F238E27FC236}">
              <a16:creationId xmlns:a16="http://schemas.microsoft.com/office/drawing/2014/main" id="{855820F3-004E-4254-8F89-8F5FE4C4C858}"/>
            </a:ext>
          </a:extLst>
        </xdr:cNvPr>
        <xdr:cNvSpPr txBox="1"/>
      </xdr:nvSpPr>
      <xdr:spPr>
        <a:xfrm>
          <a:off x="14389744" y="1859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108</xdr:row>
      <xdr:rowOff>121393</xdr:rowOff>
    </xdr:from>
    <xdr:ext cx="340478" cy="259045"/>
    <xdr:sp macro="" textlink="">
      <xdr:nvSpPr>
        <xdr:cNvPr id="725" name="n_3mainValue【庁舎】&#10;有形固定資産減価償却率">
          <a:extLst>
            <a:ext uri="{FF2B5EF4-FFF2-40B4-BE49-F238E27FC236}">
              <a16:creationId xmlns:a16="http://schemas.microsoft.com/office/drawing/2014/main" id="{A97A5AAD-FD2F-413F-8ADB-6A343B8222BA}"/>
            </a:ext>
          </a:extLst>
        </xdr:cNvPr>
        <xdr:cNvSpPr txBox="1"/>
      </xdr:nvSpPr>
      <xdr:spPr>
        <a:xfrm>
          <a:off x="13533061" y="186379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6" name="正方形/長方形 725">
          <a:extLst>
            <a:ext uri="{FF2B5EF4-FFF2-40B4-BE49-F238E27FC236}">
              <a16:creationId xmlns:a16="http://schemas.microsoft.com/office/drawing/2014/main" id="{4201965B-E93D-4144-BA45-760A381BC1E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7" name="正方形/長方形 726">
          <a:extLst>
            <a:ext uri="{FF2B5EF4-FFF2-40B4-BE49-F238E27FC236}">
              <a16:creationId xmlns:a16="http://schemas.microsoft.com/office/drawing/2014/main" id="{7E1EDAD2-3331-40AB-9F11-DAA974484A9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8" name="正方形/長方形 727">
          <a:extLst>
            <a:ext uri="{FF2B5EF4-FFF2-40B4-BE49-F238E27FC236}">
              <a16:creationId xmlns:a16="http://schemas.microsoft.com/office/drawing/2014/main" id="{47588E70-5C60-4DC3-BDF9-A8F9545894A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9" name="正方形/長方形 728">
          <a:extLst>
            <a:ext uri="{FF2B5EF4-FFF2-40B4-BE49-F238E27FC236}">
              <a16:creationId xmlns:a16="http://schemas.microsoft.com/office/drawing/2014/main" id="{D07ED4F2-9164-44E6-A850-4E643099381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0" name="正方形/長方形 729">
          <a:extLst>
            <a:ext uri="{FF2B5EF4-FFF2-40B4-BE49-F238E27FC236}">
              <a16:creationId xmlns:a16="http://schemas.microsoft.com/office/drawing/2014/main" id="{E51232D8-3DD7-4549-B706-04C8400275D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1" name="正方形/長方形 730">
          <a:extLst>
            <a:ext uri="{FF2B5EF4-FFF2-40B4-BE49-F238E27FC236}">
              <a16:creationId xmlns:a16="http://schemas.microsoft.com/office/drawing/2014/main" id="{E678CDC5-B211-4400-921F-955ED93DEEE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2" name="正方形/長方形 731">
          <a:extLst>
            <a:ext uri="{FF2B5EF4-FFF2-40B4-BE49-F238E27FC236}">
              <a16:creationId xmlns:a16="http://schemas.microsoft.com/office/drawing/2014/main" id="{DD450DFC-4579-4645-93B4-1F650AAA60E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3" name="正方形/長方形 732">
          <a:extLst>
            <a:ext uri="{FF2B5EF4-FFF2-40B4-BE49-F238E27FC236}">
              <a16:creationId xmlns:a16="http://schemas.microsoft.com/office/drawing/2014/main" id="{C9801F53-9394-4508-AEF7-4A1576AC96D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4" name="テキスト ボックス 733">
          <a:extLst>
            <a:ext uri="{FF2B5EF4-FFF2-40B4-BE49-F238E27FC236}">
              <a16:creationId xmlns:a16="http://schemas.microsoft.com/office/drawing/2014/main" id="{D8F69104-DCB0-4247-B35F-6942FD64564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5" name="直線コネクタ 734">
          <a:extLst>
            <a:ext uri="{FF2B5EF4-FFF2-40B4-BE49-F238E27FC236}">
              <a16:creationId xmlns:a16="http://schemas.microsoft.com/office/drawing/2014/main" id="{000B66C7-FE74-425C-9903-77DA84B09CD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6" name="直線コネクタ 735">
          <a:extLst>
            <a:ext uri="{FF2B5EF4-FFF2-40B4-BE49-F238E27FC236}">
              <a16:creationId xmlns:a16="http://schemas.microsoft.com/office/drawing/2014/main" id="{4FC83024-8CC7-4134-B6E5-D597A9F74E8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7" name="テキスト ボックス 736">
          <a:extLst>
            <a:ext uri="{FF2B5EF4-FFF2-40B4-BE49-F238E27FC236}">
              <a16:creationId xmlns:a16="http://schemas.microsoft.com/office/drawing/2014/main" id="{8FE5DCA3-4D3A-4552-BF55-B232AA40F29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8" name="直線コネクタ 737">
          <a:extLst>
            <a:ext uri="{FF2B5EF4-FFF2-40B4-BE49-F238E27FC236}">
              <a16:creationId xmlns:a16="http://schemas.microsoft.com/office/drawing/2014/main" id="{B189F2BF-9779-40E3-9B0E-B8AD0EA1ACC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9" name="テキスト ボックス 738">
          <a:extLst>
            <a:ext uri="{FF2B5EF4-FFF2-40B4-BE49-F238E27FC236}">
              <a16:creationId xmlns:a16="http://schemas.microsoft.com/office/drawing/2014/main" id="{420747AB-B0AB-491E-B3AB-4B03CA0B293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0" name="直線コネクタ 739">
          <a:extLst>
            <a:ext uri="{FF2B5EF4-FFF2-40B4-BE49-F238E27FC236}">
              <a16:creationId xmlns:a16="http://schemas.microsoft.com/office/drawing/2014/main" id="{B86DC064-535C-4116-8953-03FB36008E1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1" name="テキスト ボックス 740">
          <a:extLst>
            <a:ext uri="{FF2B5EF4-FFF2-40B4-BE49-F238E27FC236}">
              <a16:creationId xmlns:a16="http://schemas.microsoft.com/office/drawing/2014/main" id="{602B2698-161D-4175-A80A-18B1577190C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2" name="直線コネクタ 741">
          <a:extLst>
            <a:ext uri="{FF2B5EF4-FFF2-40B4-BE49-F238E27FC236}">
              <a16:creationId xmlns:a16="http://schemas.microsoft.com/office/drawing/2014/main" id="{EE1378D0-B240-4A2B-8870-5068AAB0EEE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3" name="テキスト ボックス 742">
          <a:extLst>
            <a:ext uri="{FF2B5EF4-FFF2-40B4-BE49-F238E27FC236}">
              <a16:creationId xmlns:a16="http://schemas.microsoft.com/office/drawing/2014/main" id="{295707DF-BA9E-4C27-9F69-3D7F6E9E90D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4" name="直線コネクタ 743">
          <a:extLst>
            <a:ext uri="{FF2B5EF4-FFF2-40B4-BE49-F238E27FC236}">
              <a16:creationId xmlns:a16="http://schemas.microsoft.com/office/drawing/2014/main" id="{7F465F3B-95D3-428C-A03D-8B8E5866342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5" name="テキスト ボックス 744">
          <a:extLst>
            <a:ext uri="{FF2B5EF4-FFF2-40B4-BE49-F238E27FC236}">
              <a16:creationId xmlns:a16="http://schemas.microsoft.com/office/drawing/2014/main" id="{CEC4C110-5A6E-4FAA-B3DF-2D2D60418DD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6" name="直線コネクタ 745">
          <a:extLst>
            <a:ext uri="{FF2B5EF4-FFF2-40B4-BE49-F238E27FC236}">
              <a16:creationId xmlns:a16="http://schemas.microsoft.com/office/drawing/2014/main" id="{EA440F04-27FC-4A8A-A4B4-72E1D95B7CF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7" name="テキスト ボックス 746">
          <a:extLst>
            <a:ext uri="{FF2B5EF4-FFF2-40B4-BE49-F238E27FC236}">
              <a16:creationId xmlns:a16="http://schemas.microsoft.com/office/drawing/2014/main" id="{99F496E0-ABAF-4D92-A07D-1308FBF4888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8" name="【庁舎】&#10;一人当たり面積グラフ枠">
          <a:extLst>
            <a:ext uri="{FF2B5EF4-FFF2-40B4-BE49-F238E27FC236}">
              <a16:creationId xmlns:a16="http://schemas.microsoft.com/office/drawing/2014/main" id="{7EFB3F5E-25DA-4F10-B3E4-AA629F85099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749" name="直線コネクタ 748">
          <a:extLst>
            <a:ext uri="{FF2B5EF4-FFF2-40B4-BE49-F238E27FC236}">
              <a16:creationId xmlns:a16="http://schemas.microsoft.com/office/drawing/2014/main" id="{F7601ECC-3C3A-4377-ADBA-F4206C89F9C8}"/>
            </a:ext>
          </a:extLst>
        </xdr:cNvPr>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750" name="【庁舎】&#10;一人当たり面積最小値テキスト">
          <a:extLst>
            <a:ext uri="{FF2B5EF4-FFF2-40B4-BE49-F238E27FC236}">
              <a16:creationId xmlns:a16="http://schemas.microsoft.com/office/drawing/2014/main" id="{60DDA804-3B7E-4309-89BD-4AC776EF4BCA}"/>
            </a:ext>
          </a:extLst>
        </xdr:cNvPr>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751" name="直線コネクタ 750">
          <a:extLst>
            <a:ext uri="{FF2B5EF4-FFF2-40B4-BE49-F238E27FC236}">
              <a16:creationId xmlns:a16="http://schemas.microsoft.com/office/drawing/2014/main" id="{68C832D6-CB35-40FA-91ED-EB68C17FFD77}"/>
            </a:ext>
          </a:extLst>
        </xdr:cNvPr>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752" name="【庁舎】&#10;一人当たり面積最大値テキスト">
          <a:extLst>
            <a:ext uri="{FF2B5EF4-FFF2-40B4-BE49-F238E27FC236}">
              <a16:creationId xmlns:a16="http://schemas.microsoft.com/office/drawing/2014/main" id="{E91C86DB-103C-496E-ABE1-0E258E4624BC}"/>
            </a:ext>
          </a:extLst>
        </xdr:cNvPr>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753" name="直線コネクタ 752">
          <a:extLst>
            <a:ext uri="{FF2B5EF4-FFF2-40B4-BE49-F238E27FC236}">
              <a16:creationId xmlns:a16="http://schemas.microsoft.com/office/drawing/2014/main" id="{B0FD7C21-56F8-4D9A-9877-250DCD262BA8}"/>
            </a:ext>
          </a:extLst>
        </xdr:cNvPr>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65422</xdr:rowOff>
    </xdr:from>
    <xdr:ext cx="469744" cy="259045"/>
    <xdr:sp macro="" textlink="">
      <xdr:nvSpPr>
        <xdr:cNvPr id="754" name="【庁舎】&#10;一人当たり面積平均値テキスト">
          <a:extLst>
            <a:ext uri="{FF2B5EF4-FFF2-40B4-BE49-F238E27FC236}">
              <a16:creationId xmlns:a16="http://schemas.microsoft.com/office/drawing/2014/main" id="{48F04730-5999-4820-8F9D-B5E2818D3625}"/>
            </a:ext>
          </a:extLst>
        </xdr:cNvPr>
        <xdr:cNvSpPr txBox="1"/>
      </xdr:nvSpPr>
      <xdr:spPr>
        <a:xfrm>
          <a:off x="22199600" y="1806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755" name="フローチャート: 判断 754">
          <a:extLst>
            <a:ext uri="{FF2B5EF4-FFF2-40B4-BE49-F238E27FC236}">
              <a16:creationId xmlns:a16="http://schemas.microsoft.com/office/drawing/2014/main" id="{CC665DBF-1DAF-4A15-9A7C-976EC31D294E}"/>
            </a:ext>
          </a:extLst>
        </xdr:cNvPr>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756" name="フローチャート: 判断 755">
          <a:extLst>
            <a:ext uri="{FF2B5EF4-FFF2-40B4-BE49-F238E27FC236}">
              <a16:creationId xmlns:a16="http://schemas.microsoft.com/office/drawing/2014/main" id="{E7F07167-42F6-47E2-8EA2-0E3AD0958A22}"/>
            </a:ext>
          </a:extLst>
        </xdr:cNvPr>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154322</xdr:rowOff>
    </xdr:from>
    <xdr:ext cx="469744" cy="259045"/>
    <xdr:sp macro="" textlink="">
      <xdr:nvSpPr>
        <xdr:cNvPr id="757" name="n_1aveValue【庁舎】&#10;一人当たり面積">
          <a:extLst>
            <a:ext uri="{FF2B5EF4-FFF2-40B4-BE49-F238E27FC236}">
              <a16:creationId xmlns:a16="http://schemas.microsoft.com/office/drawing/2014/main" id="{51E0652D-995F-4516-BB6A-76A065ADE9CE}"/>
            </a:ext>
          </a:extLst>
        </xdr:cNvPr>
        <xdr:cNvSpPr txBox="1"/>
      </xdr:nvSpPr>
      <xdr:spPr>
        <a:xfrm>
          <a:off x="210757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52070</xdr:rowOff>
    </xdr:from>
    <xdr:to>
      <xdr:col>107</xdr:col>
      <xdr:colOff>101600</xdr:colOff>
      <xdr:row>106</xdr:row>
      <xdr:rowOff>153670</xdr:rowOff>
    </xdr:to>
    <xdr:sp macro="" textlink="">
      <xdr:nvSpPr>
        <xdr:cNvPr id="758" name="フローチャート: 判断 757">
          <a:extLst>
            <a:ext uri="{FF2B5EF4-FFF2-40B4-BE49-F238E27FC236}">
              <a16:creationId xmlns:a16="http://schemas.microsoft.com/office/drawing/2014/main" id="{7156DEE8-13CD-4DAA-A423-CCCD9A15233B}"/>
            </a:ext>
          </a:extLst>
        </xdr:cNvPr>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144797</xdr:rowOff>
    </xdr:from>
    <xdr:ext cx="469744" cy="259045"/>
    <xdr:sp macro="" textlink="">
      <xdr:nvSpPr>
        <xdr:cNvPr id="759" name="n_2aveValue【庁舎】&#10;一人当たり面積">
          <a:extLst>
            <a:ext uri="{FF2B5EF4-FFF2-40B4-BE49-F238E27FC236}">
              <a16:creationId xmlns:a16="http://schemas.microsoft.com/office/drawing/2014/main" id="{510D54DE-D97A-44DE-8DDE-B6F16C1ED37B}"/>
            </a:ext>
          </a:extLst>
        </xdr:cNvPr>
        <xdr:cNvSpPr txBox="1"/>
      </xdr:nvSpPr>
      <xdr:spPr>
        <a:xfrm>
          <a:off x="20199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69214</xdr:rowOff>
    </xdr:from>
    <xdr:to>
      <xdr:col>102</xdr:col>
      <xdr:colOff>165100</xdr:colOff>
      <xdr:row>106</xdr:row>
      <xdr:rowOff>170814</xdr:rowOff>
    </xdr:to>
    <xdr:sp macro="" textlink="">
      <xdr:nvSpPr>
        <xdr:cNvPr id="760" name="フローチャート: 判断 759">
          <a:extLst>
            <a:ext uri="{FF2B5EF4-FFF2-40B4-BE49-F238E27FC236}">
              <a16:creationId xmlns:a16="http://schemas.microsoft.com/office/drawing/2014/main" id="{AF7342A4-570C-41AB-953C-24218F492C9F}"/>
            </a:ext>
          </a:extLst>
        </xdr:cNvPr>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161941</xdr:rowOff>
    </xdr:from>
    <xdr:ext cx="469744" cy="259045"/>
    <xdr:sp macro="" textlink="">
      <xdr:nvSpPr>
        <xdr:cNvPr id="761" name="n_3aveValue【庁舎】&#10;一人当たり面積">
          <a:extLst>
            <a:ext uri="{FF2B5EF4-FFF2-40B4-BE49-F238E27FC236}">
              <a16:creationId xmlns:a16="http://schemas.microsoft.com/office/drawing/2014/main" id="{D5794F15-0DD8-41F7-B71E-199328A5122D}"/>
            </a:ext>
          </a:extLst>
        </xdr:cNvPr>
        <xdr:cNvSpPr txBox="1"/>
      </xdr:nvSpPr>
      <xdr:spPr>
        <a:xfrm>
          <a:off x="193104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B1B7AAD5-3BDD-4644-8647-9480D05D347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60C33DB-E5C5-40A7-B5B8-34E2310C215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8B0634F4-00DA-4BA1-B36E-3E828CB0D7C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4F030E18-EF62-4180-BD78-0F3BA78D4B4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3CC0664E-B643-42B0-A6C7-D5C0E050C31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767" name="楕円 766">
          <a:extLst>
            <a:ext uri="{FF2B5EF4-FFF2-40B4-BE49-F238E27FC236}">
              <a16:creationId xmlns:a16="http://schemas.microsoft.com/office/drawing/2014/main" id="{96B1ABA4-73D4-46A2-8566-9046CE1854B2}"/>
            </a:ext>
          </a:extLst>
        </xdr:cNvPr>
        <xdr:cNvSpPr/>
      </xdr:nvSpPr>
      <xdr:spPr>
        <a:xfrm>
          <a:off x="221107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20972</xdr:rowOff>
    </xdr:from>
    <xdr:ext cx="469744" cy="259045"/>
    <xdr:sp macro="" textlink="">
      <xdr:nvSpPr>
        <xdr:cNvPr id="768" name="【庁舎】&#10;一人当たり面積該当値テキスト">
          <a:extLst>
            <a:ext uri="{FF2B5EF4-FFF2-40B4-BE49-F238E27FC236}">
              <a16:creationId xmlns:a16="http://schemas.microsoft.com/office/drawing/2014/main" id="{56928C35-74FD-4076-9EF5-404A850E5097}"/>
            </a:ext>
          </a:extLst>
        </xdr:cNvPr>
        <xdr:cNvSpPr txBox="1"/>
      </xdr:nvSpPr>
      <xdr:spPr>
        <a:xfrm>
          <a:off x="22199600" y="181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46355</xdr:rowOff>
    </xdr:from>
    <xdr:to>
      <xdr:col>112</xdr:col>
      <xdr:colOff>38100</xdr:colOff>
      <xdr:row>106</xdr:row>
      <xdr:rowOff>147955</xdr:rowOff>
    </xdr:to>
    <xdr:sp macro="" textlink="">
      <xdr:nvSpPr>
        <xdr:cNvPr id="769" name="楕円 768">
          <a:extLst>
            <a:ext uri="{FF2B5EF4-FFF2-40B4-BE49-F238E27FC236}">
              <a16:creationId xmlns:a16="http://schemas.microsoft.com/office/drawing/2014/main" id="{1800CFC3-39C9-4615-B278-81ACC4E4D547}"/>
            </a:ext>
          </a:extLst>
        </xdr:cNvPr>
        <xdr:cNvSpPr/>
      </xdr:nvSpPr>
      <xdr:spPr>
        <a:xfrm>
          <a:off x="21272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93345</xdr:rowOff>
    </xdr:from>
    <xdr:to>
      <xdr:col>116</xdr:col>
      <xdr:colOff>63500</xdr:colOff>
      <xdr:row>106</xdr:row>
      <xdr:rowOff>97155</xdr:rowOff>
    </xdr:to>
    <xdr:cxnSp macro="">
      <xdr:nvCxnSpPr>
        <xdr:cNvPr id="770" name="直線コネクタ 769">
          <a:extLst>
            <a:ext uri="{FF2B5EF4-FFF2-40B4-BE49-F238E27FC236}">
              <a16:creationId xmlns:a16="http://schemas.microsoft.com/office/drawing/2014/main" id="{1C37E482-D416-4696-8A72-89F1B0F4681C}"/>
            </a:ext>
          </a:extLst>
        </xdr:cNvPr>
        <xdr:cNvCxnSpPr/>
      </xdr:nvCxnSpPr>
      <xdr:spPr>
        <a:xfrm flipV="1">
          <a:off x="21323300" y="1826704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46355</xdr:rowOff>
    </xdr:from>
    <xdr:to>
      <xdr:col>107</xdr:col>
      <xdr:colOff>101600</xdr:colOff>
      <xdr:row>106</xdr:row>
      <xdr:rowOff>147955</xdr:rowOff>
    </xdr:to>
    <xdr:sp macro="" textlink="">
      <xdr:nvSpPr>
        <xdr:cNvPr id="771" name="楕円 770">
          <a:extLst>
            <a:ext uri="{FF2B5EF4-FFF2-40B4-BE49-F238E27FC236}">
              <a16:creationId xmlns:a16="http://schemas.microsoft.com/office/drawing/2014/main" id="{7C0AF67C-1F84-494E-A8AF-0DA19EE2BC58}"/>
            </a:ext>
          </a:extLst>
        </xdr:cNvPr>
        <xdr:cNvSpPr/>
      </xdr:nvSpPr>
      <xdr:spPr>
        <a:xfrm>
          <a:off x="20383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97155</xdr:rowOff>
    </xdr:from>
    <xdr:to>
      <xdr:col>111</xdr:col>
      <xdr:colOff>177800</xdr:colOff>
      <xdr:row>106</xdr:row>
      <xdr:rowOff>97155</xdr:rowOff>
    </xdr:to>
    <xdr:cxnSp macro="">
      <xdr:nvCxnSpPr>
        <xdr:cNvPr id="772" name="直線コネクタ 771">
          <a:extLst>
            <a:ext uri="{FF2B5EF4-FFF2-40B4-BE49-F238E27FC236}">
              <a16:creationId xmlns:a16="http://schemas.microsoft.com/office/drawing/2014/main" id="{14D519B1-ADF9-47C8-9F33-55C418EFA324}"/>
            </a:ext>
          </a:extLst>
        </xdr:cNvPr>
        <xdr:cNvCxnSpPr/>
      </xdr:nvCxnSpPr>
      <xdr:spPr>
        <a:xfrm>
          <a:off x="20434300" y="182708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773" name="楕円 772">
          <a:extLst>
            <a:ext uri="{FF2B5EF4-FFF2-40B4-BE49-F238E27FC236}">
              <a16:creationId xmlns:a16="http://schemas.microsoft.com/office/drawing/2014/main" id="{EAC3C544-97C8-4629-AE89-4D34549BD385}"/>
            </a:ext>
          </a:extLst>
        </xdr:cNvPr>
        <xdr:cNvSpPr/>
      </xdr:nvSpPr>
      <xdr:spPr>
        <a:xfrm>
          <a:off x="19494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97155</xdr:rowOff>
    </xdr:from>
    <xdr:to>
      <xdr:col>107</xdr:col>
      <xdr:colOff>50800</xdr:colOff>
      <xdr:row>106</xdr:row>
      <xdr:rowOff>99061</xdr:rowOff>
    </xdr:to>
    <xdr:cxnSp macro="">
      <xdr:nvCxnSpPr>
        <xdr:cNvPr id="774" name="直線コネクタ 773">
          <a:extLst>
            <a:ext uri="{FF2B5EF4-FFF2-40B4-BE49-F238E27FC236}">
              <a16:creationId xmlns:a16="http://schemas.microsoft.com/office/drawing/2014/main" id="{91A0A864-9F49-4332-98AE-CE80C6F1DF65}"/>
            </a:ext>
          </a:extLst>
        </xdr:cNvPr>
        <xdr:cNvCxnSpPr/>
      </xdr:nvCxnSpPr>
      <xdr:spPr>
        <a:xfrm flipV="1">
          <a:off x="19545300" y="182708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775" name="n_1mainValue【庁舎】&#10;一人当たり面積">
          <a:extLst>
            <a:ext uri="{FF2B5EF4-FFF2-40B4-BE49-F238E27FC236}">
              <a16:creationId xmlns:a16="http://schemas.microsoft.com/office/drawing/2014/main" id="{BFE7CAD6-CD04-4E6D-9CCF-D5829023AAD7}"/>
            </a:ext>
          </a:extLst>
        </xdr:cNvPr>
        <xdr:cNvSpPr txBox="1"/>
      </xdr:nvSpPr>
      <xdr:spPr>
        <a:xfrm>
          <a:off x="21075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164482</xdr:rowOff>
    </xdr:from>
    <xdr:ext cx="469744" cy="259045"/>
    <xdr:sp macro="" textlink="">
      <xdr:nvSpPr>
        <xdr:cNvPr id="776" name="n_2mainValue【庁舎】&#10;一人当たり面積">
          <a:extLst>
            <a:ext uri="{FF2B5EF4-FFF2-40B4-BE49-F238E27FC236}">
              <a16:creationId xmlns:a16="http://schemas.microsoft.com/office/drawing/2014/main" id="{34F2DDD6-F5AA-4338-A51E-D966AA9C8464}"/>
            </a:ext>
          </a:extLst>
        </xdr:cNvPr>
        <xdr:cNvSpPr txBox="1"/>
      </xdr:nvSpPr>
      <xdr:spPr>
        <a:xfrm>
          <a:off x="201994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777" name="n_3mainValue【庁舎】&#10;一人当たり面積">
          <a:extLst>
            <a:ext uri="{FF2B5EF4-FFF2-40B4-BE49-F238E27FC236}">
              <a16:creationId xmlns:a16="http://schemas.microsoft.com/office/drawing/2014/main" id="{403BCE71-B0C4-42CC-B539-EF1C60FA2A54}"/>
            </a:ext>
          </a:extLst>
        </xdr:cNvPr>
        <xdr:cNvSpPr txBox="1"/>
      </xdr:nvSpPr>
      <xdr:spPr>
        <a:xfrm>
          <a:off x="19310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8" name="正方形/長方形 777">
          <a:extLst>
            <a:ext uri="{FF2B5EF4-FFF2-40B4-BE49-F238E27FC236}">
              <a16:creationId xmlns:a16="http://schemas.microsoft.com/office/drawing/2014/main" id="{78C44E30-1421-4889-9AF5-244BEBA13EB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9" name="正方形/長方形 778">
          <a:extLst>
            <a:ext uri="{FF2B5EF4-FFF2-40B4-BE49-F238E27FC236}">
              <a16:creationId xmlns:a16="http://schemas.microsoft.com/office/drawing/2014/main" id="{858A70DC-4B01-4014-8842-83D1ED65B2D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0" name="テキスト ボックス 779">
          <a:extLst>
            <a:ext uri="{FF2B5EF4-FFF2-40B4-BE49-F238E27FC236}">
              <a16:creationId xmlns:a16="http://schemas.microsoft.com/office/drawing/2014/main" id="{1FFB1D3B-5E3F-4D52-B4D4-535611ACE85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年度数値について類似団体と比較して特に有形固定資産減価償却率が高くなっている施設は、福祉施設、保健センター・保健所、市民会館である。</a:t>
          </a:r>
          <a:endParaRPr lang="ja-JP" altLang="ja-JP" sz="1400">
            <a:effectLst/>
          </a:endParaRPr>
        </a:p>
        <a:p>
          <a:r>
            <a:rPr kumimoji="1" lang="ja-JP" altLang="ja-JP" sz="1100">
              <a:solidFill>
                <a:schemeClr val="dk1"/>
              </a:solidFill>
              <a:effectLst/>
              <a:latin typeface="+mn-lt"/>
              <a:ea typeface="+mn-ea"/>
              <a:cs typeface="+mn-cs"/>
            </a:rPr>
            <a:t>福祉施設については公共施設等総合管理計画に基づき、老朽化対策として廃止も含め検討を行っていく。</a:t>
          </a:r>
          <a:endParaRPr lang="ja-JP" altLang="ja-JP" sz="1400">
            <a:effectLst/>
          </a:endParaRPr>
        </a:p>
        <a:p>
          <a:r>
            <a:rPr kumimoji="1" lang="ja-JP" altLang="ja-JP" sz="1100">
              <a:solidFill>
                <a:schemeClr val="dk1"/>
              </a:solidFill>
              <a:effectLst/>
              <a:latin typeface="+mn-lt"/>
              <a:ea typeface="+mn-ea"/>
              <a:cs typeface="+mn-cs"/>
            </a:rPr>
            <a:t>保健センターについては、崩壊する危険性は低いとされているが、築３５年を経過していることから公共施設等総合管理計画に基づき、計画的に修繕していく。</a:t>
          </a:r>
          <a:endParaRPr lang="ja-JP" altLang="ja-JP" sz="1400">
            <a:effectLst/>
          </a:endParaRPr>
        </a:p>
        <a:p>
          <a:r>
            <a:rPr lang="ja-JP" altLang="ja-JP" sz="1100">
              <a:solidFill>
                <a:schemeClr val="dk1"/>
              </a:solidFill>
              <a:effectLst/>
              <a:latin typeface="+mn-lt"/>
              <a:ea typeface="+mn-ea"/>
              <a:cs typeface="+mn-cs"/>
            </a:rPr>
            <a:t>市民会館については、減価償却率１００％と老朽化が進行していることから、公共施設等総合管理計画に基づき、他施設との統廃合や用途変更を検討する。</a:t>
          </a:r>
          <a:endParaRPr lang="ja-JP" altLang="ja-JP" sz="1400">
            <a:effectLst/>
          </a:endParaRPr>
        </a:p>
      </xdr:txBody>
    </xdr:sp>
    <xdr:clientData/>
  </xdr:twoCellAnchor>
  <xdr:twoCellAnchor>
    <xdr:from>
      <xdr:col>3</xdr:col>
      <xdr:colOff>63500</xdr:colOff>
      <xdr:row>0</xdr:row>
      <xdr:rowOff>127000</xdr:rowOff>
    </xdr:from>
    <xdr:to>
      <xdr:col>70</xdr:col>
      <xdr:colOff>0</xdr:colOff>
      <xdr:row>4</xdr:row>
      <xdr:rowOff>76200</xdr:rowOff>
    </xdr:to>
    <xdr:sp macro="" textlink="">
      <xdr:nvSpPr>
        <xdr:cNvPr id="781" name="正方形/長方形 780">
          <a:extLst>
            <a:ext uri="{FF2B5EF4-FFF2-40B4-BE49-F238E27FC236}">
              <a16:creationId xmlns:a16="http://schemas.microsoft.com/office/drawing/2014/main" id="{51CC6838-E714-49C6-9BC8-89224112EC8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782" name="正方形/長方形 781">
          <a:extLst>
            <a:ext uri="{FF2B5EF4-FFF2-40B4-BE49-F238E27FC236}">
              <a16:creationId xmlns:a16="http://schemas.microsoft.com/office/drawing/2014/main" id="{8B28707D-F7D4-4EEA-989F-1EDF16C8FF2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783" name="正方形/長方形 782">
          <a:extLst>
            <a:ext uri="{FF2B5EF4-FFF2-40B4-BE49-F238E27FC236}">
              <a16:creationId xmlns:a16="http://schemas.microsoft.com/office/drawing/2014/main" id="{40304D2A-F7D1-46E1-BF32-1679D6C0A46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784" name="正方形/長方形 783">
          <a:extLst>
            <a:ext uri="{FF2B5EF4-FFF2-40B4-BE49-F238E27FC236}">
              <a16:creationId xmlns:a16="http://schemas.microsoft.com/office/drawing/2014/main" id="{4F0CA7C9-7F6A-4D26-8014-8FC8290F1A2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785" name="正方形/長方形 784">
          <a:extLst>
            <a:ext uri="{FF2B5EF4-FFF2-40B4-BE49-F238E27FC236}">
              <a16:creationId xmlns:a16="http://schemas.microsoft.com/office/drawing/2014/main" id="{5EB4E417-65FA-450F-9300-016B493A3BE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86" name="正方形/長方形 785">
          <a:extLst>
            <a:ext uri="{FF2B5EF4-FFF2-40B4-BE49-F238E27FC236}">
              <a16:creationId xmlns:a16="http://schemas.microsoft.com/office/drawing/2014/main" id="{9286C23C-CA65-45A1-954E-CA65AD8EA0E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787" name="正方形/長方形 786">
          <a:extLst>
            <a:ext uri="{FF2B5EF4-FFF2-40B4-BE49-F238E27FC236}">
              <a16:creationId xmlns:a16="http://schemas.microsoft.com/office/drawing/2014/main" id="{4CF872A2-F520-46E2-BE44-869992BDB50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788" name="正方形/長方形 787">
          <a:extLst>
            <a:ext uri="{FF2B5EF4-FFF2-40B4-BE49-F238E27FC236}">
              <a16:creationId xmlns:a16="http://schemas.microsoft.com/office/drawing/2014/main" id="{8D1A4A4C-3CF8-40CE-BA84-651908A6BB2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789" name="正方形/長方形 788">
          <a:extLst>
            <a:ext uri="{FF2B5EF4-FFF2-40B4-BE49-F238E27FC236}">
              <a16:creationId xmlns:a16="http://schemas.microsoft.com/office/drawing/2014/main" id="{2BDE8AE0-6FAF-4510-A96D-38E61C0F2A7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790" name="正方形/長方形 789">
          <a:extLst>
            <a:ext uri="{FF2B5EF4-FFF2-40B4-BE49-F238E27FC236}">
              <a16:creationId xmlns:a16="http://schemas.microsoft.com/office/drawing/2014/main" id="{7BB6F50B-4DDD-44B6-8080-8E9AC9401FA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25,967
25,705
28.85
9,323,077
8,986,434
299,995
5,677,338
5,063,296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791" name="正方形/長方形 790">
          <a:extLst>
            <a:ext uri="{FF2B5EF4-FFF2-40B4-BE49-F238E27FC236}">
              <a16:creationId xmlns:a16="http://schemas.microsoft.com/office/drawing/2014/main" id="{F50DEE70-028A-43C2-9851-A48952E3F93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792" name="正方形/長方形 791">
          <a:extLst>
            <a:ext uri="{FF2B5EF4-FFF2-40B4-BE49-F238E27FC236}">
              <a16:creationId xmlns:a16="http://schemas.microsoft.com/office/drawing/2014/main" id="{C6166DEC-9DDA-45A7-AAA5-A0F265116F5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793" name="正方形/長方形 792">
          <a:extLst>
            <a:ext uri="{FF2B5EF4-FFF2-40B4-BE49-F238E27FC236}">
              <a16:creationId xmlns:a16="http://schemas.microsoft.com/office/drawing/2014/main" id="{4BF3A52C-7D34-4BE4-A4DF-1C878C6E3E2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794" name="正方形/長方形 793">
          <a:extLst>
            <a:ext uri="{FF2B5EF4-FFF2-40B4-BE49-F238E27FC236}">
              <a16:creationId xmlns:a16="http://schemas.microsoft.com/office/drawing/2014/main" id="{85D9196E-061C-4C5E-9130-034962A01DD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795" name="正方形/長方形 794">
          <a:extLst>
            <a:ext uri="{FF2B5EF4-FFF2-40B4-BE49-F238E27FC236}">
              <a16:creationId xmlns:a16="http://schemas.microsoft.com/office/drawing/2014/main" id="{D86B20B9-5FB8-48FA-BF78-9C5DA8665CE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796" name="正方形/長方形 795">
          <a:extLst>
            <a:ext uri="{FF2B5EF4-FFF2-40B4-BE49-F238E27FC236}">
              <a16:creationId xmlns:a16="http://schemas.microsoft.com/office/drawing/2014/main" id="{C57CAD57-87F1-4E0E-96B1-E7C79950A85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797" name="角丸四角形 17">
          <a:extLst>
            <a:ext uri="{FF2B5EF4-FFF2-40B4-BE49-F238E27FC236}">
              <a16:creationId xmlns:a16="http://schemas.microsoft.com/office/drawing/2014/main" id="{7AFD1844-BEB3-4EA1-B0CF-6B929CA2005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798" name="正方形/長方形 797">
          <a:extLst>
            <a:ext uri="{FF2B5EF4-FFF2-40B4-BE49-F238E27FC236}">
              <a16:creationId xmlns:a16="http://schemas.microsoft.com/office/drawing/2014/main" id="{F192948E-7DB5-4660-8786-2E1ECE6A9B2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799" name="正方形/長方形 798">
          <a:extLst>
            <a:ext uri="{FF2B5EF4-FFF2-40B4-BE49-F238E27FC236}">
              <a16:creationId xmlns:a16="http://schemas.microsoft.com/office/drawing/2014/main" id="{D826F09E-1DDD-4073-96E9-EB67C2E1EAF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800" name="正方形/長方形 799">
          <a:extLst>
            <a:ext uri="{FF2B5EF4-FFF2-40B4-BE49-F238E27FC236}">
              <a16:creationId xmlns:a16="http://schemas.microsoft.com/office/drawing/2014/main" id="{7080A07E-B173-46F1-920E-648041EEEF9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801" name="直線コネクタ 800">
          <a:extLst>
            <a:ext uri="{FF2B5EF4-FFF2-40B4-BE49-F238E27FC236}">
              <a16:creationId xmlns:a16="http://schemas.microsoft.com/office/drawing/2014/main" id="{62AD445D-09B4-4071-A0D6-DC1BA446CC3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802" name="楕円 801">
          <a:extLst>
            <a:ext uri="{FF2B5EF4-FFF2-40B4-BE49-F238E27FC236}">
              <a16:creationId xmlns:a16="http://schemas.microsoft.com/office/drawing/2014/main" id="{AC16D8FD-66CC-4FEC-97BD-5C6EFD07B60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803" name="フローチャート: 判断 802">
          <a:extLst>
            <a:ext uri="{FF2B5EF4-FFF2-40B4-BE49-F238E27FC236}">
              <a16:creationId xmlns:a16="http://schemas.microsoft.com/office/drawing/2014/main" id="{1AD212A0-3C2A-4142-8580-EB6884291BA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804" name="直線コネクタ 803">
          <a:extLst>
            <a:ext uri="{FF2B5EF4-FFF2-40B4-BE49-F238E27FC236}">
              <a16:creationId xmlns:a16="http://schemas.microsoft.com/office/drawing/2014/main" id="{DD2867CB-0F6C-4381-AF81-907108665F2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805" name="直線コネクタ 804">
          <a:extLst>
            <a:ext uri="{FF2B5EF4-FFF2-40B4-BE49-F238E27FC236}">
              <a16:creationId xmlns:a16="http://schemas.microsoft.com/office/drawing/2014/main" id="{31707701-8AB1-4AD0-A1CC-A5AB4D3852E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806" name="直線コネクタ 805">
          <a:extLst>
            <a:ext uri="{FF2B5EF4-FFF2-40B4-BE49-F238E27FC236}">
              <a16:creationId xmlns:a16="http://schemas.microsoft.com/office/drawing/2014/main" id="{03568EC0-1A73-4B69-8428-559E7A0DBFE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807" name="直線コネクタ 806">
          <a:extLst>
            <a:ext uri="{FF2B5EF4-FFF2-40B4-BE49-F238E27FC236}">
              <a16:creationId xmlns:a16="http://schemas.microsoft.com/office/drawing/2014/main" id="{3EBDCB52-4BD8-4B20-B01E-3E693FB091B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808" name="テキスト ボックス 807">
          <a:extLst>
            <a:ext uri="{FF2B5EF4-FFF2-40B4-BE49-F238E27FC236}">
              <a16:creationId xmlns:a16="http://schemas.microsoft.com/office/drawing/2014/main" id="{FAFB6295-658B-4141-A45C-DB42EB8B647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809" name="テキスト ボックス 808">
          <a:extLst>
            <a:ext uri="{FF2B5EF4-FFF2-40B4-BE49-F238E27FC236}">
              <a16:creationId xmlns:a16="http://schemas.microsoft.com/office/drawing/2014/main" id="{8D20815E-B594-4D40-913E-842AF0BDAAA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810" name="テキスト ボックス 809">
          <a:extLst>
            <a:ext uri="{FF2B5EF4-FFF2-40B4-BE49-F238E27FC236}">
              <a16:creationId xmlns:a16="http://schemas.microsoft.com/office/drawing/2014/main" id="{CE870447-7A7D-4D06-99AA-C047C424847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811" name="正方形/長方形 810">
          <a:extLst>
            <a:ext uri="{FF2B5EF4-FFF2-40B4-BE49-F238E27FC236}">
              <a16:creationId xmlns:a16="http://schemas.microsoft.com/office/drawing/2014/main" id="{C0F7D40C-4681-42FD-B657-17A9A505675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812" name="正方形/長方形 811">
          <a:extLst>
            <a:ext uri="{FF2B5EF4-FFF2-40B4-BE49-F238E27FC236}">
              <a16:creationId xmlns:a16="http://schemas.microsoft.com/office/drawing/2014/main" id="{C28F3951-4DDE-4E46-837F-64F4F6096C6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813" name="正方形/長方形 812">
          <a:extLst>
            <a:ext uri="{FF2B5EF4-FFF2-40B4-BE49-F238E27FC236}">
              <a16:creationId xmlns:a16="http://schemas.microsoft.com/office/drawing/2014/main" id="{7B5F9C32-41CB-40D3-982F-7476E42A584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814" name="正方形/長方形 813">
          <a:extLst>
            <a:ext uri="{FF2B5EF4-FFF2-40B4-BE49-F238E27FC236}">
              <a16:creationId xmlns:a16="http://schemas.microsoft.com/office/drawing/2014/main" id="{253399EB-4614-427B-B4DD-14CC25ABA2A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815" name="正方形/長方形 814">
          <a:extLst>
            <a:ext uri="{FF2B5EF4-FFF2-40B4-BE49-F238E27FC236}">
              <a16:creationId xmlns:a16="http://schemas.microsoft.com/office/drawing/2014/main" id="{2335AC34-3C3B-45D9-BDC2-2F69FD0A79C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816" name="正方形/長方形 815">
          <a:extLst>
            <a:ext uri="{FF2B5EF4-FFF2-40B4-BE49-F238E27FC236}">
              <a16:creationId xmlns:a16="http://schemas.microsoft.com/office/drawing/2014/main" id="{EAA65C32-2A98-4CF8-A203-DBAF07ADC13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817" name="正方形/長方形 816">
          <a:extLst>
            <a:ext uri="{FF2B5EF4-FFF2-40B4-BE49-F238E27FC236}">
              <a16:creationId xmlns:a16="http://schemas.microsoft.com/office/drawing/2014/main" id="{482EBAC0-EFED-49A3-8060-35EB4F1A52A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818" name="正方形/長方形 817">
          <a:extLst>
            <a:ext uri="{FF2B5EF4-FFF2-40B4-BE49-F238E27FC236}">
              <a16:creationId xmlns:a16="http://schemas.microsoft.com/office/drawing/2014/main" id="{787C51F0-760A-4EF6-B145-A8446F7A1C07}"/>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819" name="正方形/長方形 818">
          <a:extLst>
            <a:ext uri="{FF2B5EF4-FFF2-40B4-BE49-F238E27FC236}">
              <a16:creationId xmlns:a16="http://schemas.microsoft.com/office/drawing/2014/main" id="{10189428-9689-4B7E-A70B-F194E5CF553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0" name="正方形/長方形 819">
          <a:extLst>
            <a:ext uri="{FF2B5EF4-FFF2-40B4-BE49-F238E27FC236}">
              <a16:creationId xmlns:a16="http://schemas.microsoft.com/office/drawing/2014/main" id="{5A22AE76-42A4-4E68-A8B9-348C439817A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1" name="正方形/長方形 820">
          <a:extLst>
            <a:ext uri="{FF2B5EF4-FFF2-40B4-BE49-F238E27FC236}">
              <a16:creationId xmlns:a16="http://schemas.microsoft.com/office/drawing/2014/main" id="{C8D1581F-B979-4D85-8181-27DF5F86BA8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2" name="正方形/長方形 821">
          <a:extLst>
            <a:ext uri="{FF2B5EF4-FFF2-40B4-BE49-F238E27FC236}">
              <a16:creationId xmlns:a16="http://schemas.microsoft.com/office/drawing/2014/main" id="{87D21D21-D454-492E-86D2-0FC37A69BAF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3" name="正方形/長方形 822">
          <a:extLst>
            <a:ext uri="{FF2B5EF4-FFF2-40B4-BE49-F238E27FC236}">
              <a16:creationId xmlns:a16="http://schemas.microsoft.com/office/drawing/2014/main" id="{BE752293-429B-4CD9-9D01-949FFD87C61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4" name="正方形/長方形 823">
          <a:extLst>
            <a:ext uri="{FF2B5EF4-FFF2-40B4-BE49-F238E27FC236}">
              <a16:creationId xmlns:a16="http://schemas.microsoft.com/office/drawing/2014/main" id="{64580B38-86FD-4489-ADC9-EA54F54839D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5" name="正方形/長方形 824">
          <a:extLst>
            <a:ext uri="{FF2B5EF4-FFF2-40B4-BE49-F238E27FC236}">
              <a16:creationId xmlns:a16="http://schemas.microsoft.com/office/drawing/2014/main" id="{81DEB01E-B0AE-4EB5-BE0E-AAFBFC8CB89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6" name="正方形/長方形 825">
          <a:extLst>
            <a:ext uri="{FF2B5EF4-FFF2-40B4-BE49-F238E27FC236}">
              <a16:creationId xmlns:a16="http://schemas.microsoft.com/office/drawing/2014/main" id="{53475610-5333-4FE8-BD96-0D9FCFBFB89C}"/>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827" name="正方形/長方形 826">
          <a:extLst>
            <a:ext uri="{FF2B5EF4-FFF2-40B4-BE49-F238E27FC236}">
              <a16:creationId xmlns:a16="http://schemas.microsoft.com/office/drawing/2014/main" id="{FCE4E83A-3F87-4EBD-A9F8-B8671983120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828" name="正方形/長方形 827">
          <a:extLst>
            <a:ext uri="{FF2B5EF4-FFF2-40B4-BE49-F238E27FC236}">
              <a16:creationId xmlns:a16="http://schemas.microsoft.com/office/drawing/2014/main" id="{143291C1-E0D8-45C1-A501-4AB0C45A0E9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829" name="正方形/長方形 828">
          <a:extLst>
            <a:ext uri="{FF2B5EF4-FFF2-40B4-BE49-F238E27FC236}">
              <a16:creationId xmlns:a16="http://schemas.microsoft.com/office/drawing/2014/main" id="{9039EB57-7398-49CB-8F9B-05AFAF947F5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830" name="正方形/長方形 829">
          <a:extLst>
            <a:ext uri="{FF2B5EF4-FFF2-40B4-BE49-F238E27FC236}">
              <a16:creationId xmlns:a16="http://schemas.microsoft.com/office/drawing/2014/main" id="{926DFD02-26F8-44F4-B4B2-521AD12373A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831" name="正方形/長方形 830">
          <a:extLst>
            <a:ext uri="{FF2B5EF4-FFF2-40B4-BE49-F238E27FC236}">
              <a16:creationId xmlns:a16="http://schemas.microsoft.com/office/drawing/2014/main" id="{995D1C43-0343-481F-8E31-0BF53A41BD7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832" name="正方形/長方形 831">
          <a:extLst>
            <a:ext uri="{FF2B5EF4-FFF2-40B4-BE49-F238E27FC236}">
              <a16:creationId xmlns:a16="http://schemas.microsoft.com/office/drawing/2014/main" id="{2D8E8A10-9E37-47F2-A184-306852BF404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833" name="正方形/長方形 832">
          <a:extLst>
            <a:ext uri="{FF2B5EF4-FFF2-40B4-BE49-F238E27FC236}">
              <a16:creationId xmlns:a16="http://schemas.microsoft.com/office/drawing/2014/main" id="{BE6E43F1-68A0-43D2-A544-EF09952914E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834" name="正方形/長方形 833">
          <a:extLst>
            <a:ext uri="{FF2B5EF4-FFF2-40B4-BE49-F238E27FC236}">
              <a16:creationId xmlns:a16="http://schemas.microsoft.com/office/drawing/2014/main" id="{11E49ED0-2DE9-47AC-AA97-BEB1296CE85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835" name="テキスト ボックス 834">
          <a:extLst>
            <a:ext uri="{FF2B5EF4-FFF2-40B4-BE49-F238E27FC236}">
              <a16:creationId xmlns:a16="http://schemas.microsoft.com/office/drawing/2014/main" id="{35FD8F01-1AE1-4B3B-A020-5CC91A93544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836" name="直線コネクタ 835">
          <a:extLst>
            <a:ext uri="{FF2B5EF4-FFF2-40B4-BE49-F238E27FC236}">
              <a16:creationId xmlns:a16="http://schemas.microsoft.com/office/drawing/2014/main" id="{20D8357F-5E7A-4C35-9AFD-DF46BBC9AA6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837" name="テキスト ボックス 836">
          <a:extLst>
            <a:ext uri="{FF2B5EF4-FFF2-40B4-BE49-F238E27FC236}">
              <a16:creationId xmlns:a16="http://schemas.microsoft.com/office/drawing/2014/main" id="{983059A8-BB33-4571-9B25-DEEA8216E3E5}"/>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838" name="直線コネクタ 837">
          <a:extLst>
            <a:ext uri="{FF2B5EF4-FFF2-40B4-BE49-F238E27FC236}">
              <a16:creationId xmlns:a16="http://schemas.microsoft.com/office/drawing/2014/main" id="{5C35FA1D-7946-44ED-8DF2-A3447F2C81E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839" name="テキスト ボックス 838">
          <a:extLst>
            <a:ext uri="{FF2B5EF4-FFF2-40B4-BE49-F238E27FC236}">
              <a16:creationId xmlns:a16="http://schemas.microsoft.com/office/drawing/2014/main" id="{566DE396-50E1-4EB6-B1EB-A21715E63C4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840" name="直線コネクタ 839">
          <a:extLst>
            <a:ext uri="{FF2B5EF4-FFF2-40B4-BE49-F238E27FC236}">
              <a16:creationId xmlns:a16="http://schemas.microsoft.com/office/drawing/2014/main" id="{4A47D938-D1E8-4E81-AB7F-0D30A2E7503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841" name="テキスト ボックス 840">
          <a:extLst>
            <a:ext uri="{FF2B5EF4-FFF2-40B4-BE49-F238E27FC236}">
              <a16:creationId xmlns:a16="http://schemas.microsoft.com/office/drawing/2014/main" id="{2AAAE175-990C-4122-BCDE-41780B114C2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842" name="直線コネクタ 841">
          <a:extLst>
            <a:ext uri="{FF2B5EF4-FFF2-40B4-BE49-F238E27FC236}">
              <a16:creationId xmlns:a16="http://schemas.microsoft.com/office/drawing/2014/main" id="{B0813D7D-6B1E-4FBE-A49C-3FBF7C15F7D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843" name="テキスト ボックス 842">
          <a:extLst>
            <a:ext uri="{FF2B5EF4-FFF2-40B4-BE49-F238E27FC236}">
              <a16:creationId xmlns:a16="http://schemas.microsoft.com/office/drawing/2014/main" id="{0C52B756-CA74-41E7-92D0-E0D7FD4DB50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844" name="直線コネクタ 843">
          <a:extLst>
            <a:ext uri="{FF2B5EF4-FFF2-40B4-BE49-F238E27FC236}">
              <a16:creationId xmlns:a16="http://schemas.microsoft.com/office/drawing/2014/main" id="{5FE24092-883E-48C9-83F9-8DEECB707FB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845" name="テキスト ボックス 844">
          <a:extLst>
            <a:ext uri="{FF2B5EF4-FFF2-40B4-BE49-F238E27FC236}">
              <a16:creationId xmlns:a16="http://schemas.microsoft.com/office/drawing/2014/main" id="{8A72B5C0-6C79-470F-B3FF-7CDFF22B2D4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846" name="直線コネクタ 845">
          <a:extLst>
            <a:ext uri="{FF2B5EF4-FFF2-40B4-BE49-F238E27FC236}">
              <a16:creationId xmlns:a16="http://schemas.microsoft.com/office/drawing/2014/main" id="{E3E1455A-11E5-4CBD-88B1-57EA10E64FB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847" name="テキスト ボックス 846">
          <a:extLst>
            <a:ext uri="{FF2B5EF4-FFF2-40B4-BE49-F238E27FC236}">
              <a16:creationId xmlns:a16="http://schemas.microsoft.com/office/drawing/2014/main" id="{6AA847E0-8A4F-4416-B486-E3AD395AB4CB}"/>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848" name="直線コネクタ 847">
          <a:extLst>
            <a:ext uri="{FF2B5EF4-FFF2-40B4-BE49-F238E27FC236}">
              <a16:creationId xmlns:a16="http://schemas.microsoft.com/office/drawing/2014/main" id="{54D3A954-8BA4-4FA1-8C35-CE3CED50406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849" name="テキスト ボックス 848">
          <a:extLst>
            <a:ext uri="{FF2B5EF4-FFF2-40B4-BE49-F238E27FC236}">
              <a16:creationId xmlns:a16="http://schemas.microsoft.com/office/drawing/2014/main" id="{EFAB338A-3BA6-4285-B3ED-E1D43D531E71}"/>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850" name="【体育館・プール】&#10;有形固定資産減価償却率グラフ枠">
          <a:extLst>
            <a:ext uri="{FF2B5EF4-FFF2-40B4-BE49-F238E27FC236}">
              <a16:creationId xmlns:a16="http://schemas.microsoft.com/office/drawing/2014/main" id="{1BD74F51-568C-47AC-B612-B7027A93C10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851" name="直線コネクタ 850">
          <a:extLst>
            <a:ext uri="{FF2B5EF4-FFF2-40B4-BE49-F238E27FC236}">
              <a16:creationId xmlns:a16="http://schemas.microsoft.com/office/drawing/2014/main" id="{33802768-9A2D-43CA-9CA0-9697B47F7592}"/>
            </a:ext>
          </a:extLst>
        </xdr:cNvPr>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852" name="【体育館・プール】&#10;有形固定資産減価償却率最小値テキスト">
          <a:extLst>
            <a:ext uri="{FF2B5EF4-FFF2-40B4-BE49-F238E27FC236}">
              <a16:creationId xmlns:a16="http://schemas.microsoft.com/office/drawing/2014/main" id="{51902059-E6AB-43C6-A61B-52509F32903A}"/>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853" name="直線コネクタ 852">
          <a:extLst>
            <a:ext uri="{FF2B5EF4-FFF2-40B4-BE49-F238E27FC236}">
              <a16:creationId xmlns:a16="http://schemas.microsoft.com/office/drawing/2014/main" id="{40D6AEF0-02F7-4E56-BE1A-16D05E44E995}"/>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854" name="【体育館・プール】&#10;有形固定資産減価償却率最大値テキスト">
          <a:extLst>
            <a:ext uri="{FF2B5EF4-FFF2-40B4-BE49-F238E27FC236}">
              <a16:creationId xmlns:a16="http://schemas.microsoft.com/office/drawing/2014/main" id="{41802902-4DC3-414C-873E-932D2738DC49}"/>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855" name="直線コネクタ 854">
          <a:extLst>
            <a:ext uri="{FF2B5EF4-FFF2-40B4-BE49-F238E27FC236}">
              <a16:creationId xmlns:a16="http://schemas.microsoft.com/office/drawing/2014/main" id="{03436138-C789-4C80-8985-5647C6B431BA}"/>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113047</xdr:rowOff>
    </xdr:from>
    <xdr:ext cx="405111" cy="259045"/>
    <xdr:sp macro="" textlink="">
      <xdr:nvSpPr>
        <xdr:cNvPr id="856" name="【体育館・プール】&#10;有形固定資産減価償却率平均値テキスト">
          <a:extLst>
            <a:ext uri="{FF2B5EF4-FFF2-40B4-BE49-F238E27FC236}">
              <a16:creationId xmlns:a16="http://schemas.microsoft.com/office/drawing/2014/main" id="{4CFE45CB-5325-42D6-9A1B-EB0259D8325E}"/>
            </a:ext>
          </a:extLst>
        </xdr:cNvPr>
        <xdr:cNvSpPr txBox="1"/>
      </xdr:nvSpPr>
      <xdr:spPr>
        <a:xfrm>
          <a:off x="4673600" y="1005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857" name="フローチャート: 判断 856">
          <a:extLst>
            <a:ext uri="{FF2B5EF4-FFF2-40B4-BE49-F238E27FC236}">
              <a16:creationId xmlns:a16="http://schemas.microsoft.com/office/drawing/2014/main" id="{91336294-8581-408B-B013-D5E9FA626088}"/>
            </a:ext>
          </a:extLst>
        </xdr:cNvPr>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858" name="フローチャート: 判断 857">
          <a:extLst>
            <a:ext uri="{FF2B5EF4-FFF2-40B4-BE49-F238E27FC236}">
              <a16:creationId xmlns:a16="http://schemas.microsoft.com/office/drawing/2014/main" id="{E5534285-BA6C-4B88-A61B-97FEE486A896}"/>
            </a:ext>
          </a:extLst>
        </xdr:cNvPr>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74947</xdr:rowOff>
    </xdr:from>
    <xdr:ext cx="405111" cy="259045"/>
    <xdr:sp macro="" textlink="">
      <xdr:nvSpPr>
        <xdr:cNvPr id="859" name="n_1aveValue【体育館・プール】&#10;有形固定資産減価償却率">
          <a:extLst>
            <a:ext uri="{FF2B5EF4-FFF2-40B4-BE49-F238E27FC236}">
              <a16:creationId xmlns:a16="http://schemas.microsoft.com/office/drawing/2014/main" id="{C30BE857-7C84-45FE-AABD-6BFBDDD9179D}"/>
            </a:ext>
          </a:extLst>
        </xdr:cNvPr>
        <xdr:cNvSpPr txBox="1"/>
      </xdr:nvSpPr>
      <xdr:spPr>
        <a:xfrm>
          <a:off x="3582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151130</xdr:rowOff>
    </xdr:from>
    <xdr:to>
      <xdr:col>15</xdr:col>
      <xdr:colOff>101600</xdr:colOff>
      <xdr:row>60</xdr:row>
      <xdr:rowOff>81280</xdr:rowOff>
    </xdr:to>
    <xdr:sp macro="" textlink="">
      <xdr:nvSpPr>
        <xdr:cNvPr id="860" name="フローチャート: 判断 859">
          <a:extLst>
            <a:ext uri="{FF2B5EF4-FFF2-40B4-BE49-F238E27FC236}">
              <a16:creationId xmlns:a16="http://schemas.microsoft.com/office/drawing/2014/main" id="{FB62C0DE-C213-4CA4-AC40-60A3F4AC21A7}"/>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97807</xdr:rowOff>
    </xdr:from>
    <xdr:ext cx="405111" cy="259045"/>
    <xdr:sp macro="" textlink="">
      <xdr:nvSpPr>
        <xdr:cNvPr id="861" name="n_2aveValue【体育館・プール】&#10;有形固定資産減価償却率">
          <a:extLst>
            <a:ext uri="{FF2B5EF4-FFF2-40B4-BE49-F238E27FC236}">
              <a16:creationId xmlns:a16="http://schemas.microsoft.com/office/drawing/2014/main" id="{502A70BE-0008-4D94-872B-86DA9E61ACCC}"/>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158750</xdr:rowOff>
    </xdr:from>
    <xdr:to>
      <xdr:col>10</xdr:col>
      <xdr:colOff>165100</xdr:colOff>
      <xdr:row>60</xdr:row>
      <xdr:rowOff>88900</xdr:rowOff>
    </xdr:to>
    <xdr:sp macro="" textlink="">
      <xdr:nvSpPr>
        <xdr:cNvPr id="862" name="フローチャート: 判断 861">
          <a:extLst>
            <a:ext uri="{FF2B5EF4-FFF2-40B4-BE49-F238E27FC236}">
              <a16:creationId xmlns:a16="http://schemas.microsoft.com/office/drawing/2014/main" id="{FC2558A4-CC9A-4E99-AF10-DBC7CDB7F686}"/>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105427</xdr:rowOff>
    </xdr:from>
    <xdr:ext cx="405111" cy="259045"/>
    <xdr:sp macro="" textlink="">
      <xdr:nvSpPr>
        <xdr:cNvPr id="863" name="n_3aveValue【体育館・プール】&#10;有形固定資産減価償却率">
          <a:extLst>
            <a:ext uri="{FF2B5EF4-FFF2-40B4-BE49-F238E27FC236}">
              <a16:creationId xmlns:a16="http://schemas.microsoft.com/office/drawing/2014/main" id="{773D7029-436F-48C8-B287-882A93F31300}"/>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4" name="テキスト ボックス 863">
          <a:extLst>
            <a:ext uri="{FF2B5EF4-FFF2-40B4-BE49-F238E27FC236}">
              <a16:creationId xmlns:a16="http://schemas.microsoft.com/office/drawing/2014/main" id="{91DBAB71-36C9-43C8-919B-90DC47353E2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5" name="テキスト ボックス 864">
          <a:extLst>
            <a:ext uri="{FF2B5EF4-FFF2-40B4-BE49-F238E27FC236}">
              <a16:creationId xmlns:a16="http://schemas.microsoft.com/office/drawing/2014/main" id="{D5EA7512-2535-4136-BC37-048343AB781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6" name="テキスト ボックス 865">
          <a:extLst>
            <a:ext uri="{FF2B5EF4-FFF2-40B4-BE49-F238E27FC236}">
              <a16:creationId xmlns:a16="http://schemas.microsoft.com/office/drawing/2014/main" id="{85918665-3D53-4C84-80E5-795BC973DB3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7" name="テキスト ボックス 866">
          <a:extLst>
            <a:ext uri="{FF2B5EF4-FFF2-40B4-BE49-F238E27FC236}">
              <a16:creationId xmlns:a16="http://schemas.microsoft.com/office/drawing/2014/main" id="{59907EB4-C23B-40F5-A504-74ED2326D9F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8" name="テキスト ボックス 867">
          <a:extLst>
            <a:ext uri="{FF2B5EF4-FFF2-40B4-BE49-F238E27FC236}">
              <a16:creationId xmlns:a16="http://schemas.microsoft.com/office/drawing/2014/main" id="{CE6596C0-A227-4771-BCD5-BA339FB784E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44450</xdr:rowOff>
    </xdr:from>
    <xdr:to>
      <xdr:col>24</xdr:col>
      <xdr:colOff>114300</xdr:colOff>
      <xdr:row>61</xdr:row>
      <xdr:rowOff>146050</xdr:rowOff>
    </xdr:to>
    <xdr:sp macro="" textlink="">
      <xdr:nvSpPr>
        <xdr:cNvPr id="869" name="楕円 868">
          <a:extLst>
            <a:ext uri="{FF2B5EF4-FFF2-40B4-BE49-F238E27FC236}">
              <a16:creationId xmlns:a16="http://schemas.microsoft.com/office/drawing/2014/main" id="{FCF9FC1A-18C0-4907-9219-CB80A2F7E152}"/>
            </a:ext>
          </a:extLst>
        </xdr:cNvPr>
        <xdr:cNvSpPr/>
      </xdr:nvSpPr>
      <xdr:spPr>
        <a:xfrm>
          <a:off x="45847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22877</xdr:rowOff>
    </xdr:from>
    <xdr:ext cx="405111" cy="259045"/>
    <xdr:sp macro="" textlink="">
      <xdr:nvSpPr>
        <xdr:cNvPr id="870" name="【体育館・プール】&#10;有形固定資産減価償却率該当値テキスト">
          <a:extLst>
            <a:ext uri="{FF2B5EF4-FFF2-40B4-BE49-F238E27FC236}">
              <a16:creationId xmlns:a16="http://schemas.microsoft.com/office/drawing/2014/main" id="{A3927848-39E0-4BF3-9CA2-90752EBC2789}"/>
            </a:ext>
          </a:extLst>
        </xdr:cNvPr>
        <xdr:cNvSpPr txBox="1"/>
      </xdr:nvSpPr>
      <xdr:spPr>
        <a:xfrm>
          <a:off x="4673600"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86360</xdr:rowOff>
    </xdr:from>
    <xdr:to>
      <xdr:col>20</xdr:col>
      <xdr:colOff>38100</xdr:colOff>
      <xdr:row>62</xdr:row>
      <xdr:rowOff>16510</xdr:rowOff>
    </xdr:to>
    <xdr:sp macro="" textlink="">
      <xdr:nvSpPr>
        <xdr:cNvPr id="871" name="楕円 870">
          <a:extLst>
            <a:ext uri="{FF2B5EF4-FFF2-40B4-BE49-F238E27FC236}">
              <a16:creationId xmlns:a16="http://schemas.microsoft.com/office/drawing/2014/main" id="{23101E15-1F1F-42DB-B3AB-31C7908B72F2}"/>
            </a:ext>
          </a:extLst>
        </xdr:cNvPr>
        <xdr:cNvSpPr/>
      </xdr:nvSpPr>
      <xdr:spPr>
        <a:xfrm>
          <a:off x="3746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95250</xdr:rowOff>
    </xdr:from>
    <xdr:to>
      <xdr:col>24</xdr:col>
      <xdr:colOff>63500</xdr:colOff>
      <xdr:row>61</xdr:row>
      <xdr:rowOff>137160</xdr:rowOff>
    </xdr:to>
    <xdr:cxnSp macro="">
      <xdr:nvCxnSpPr>
        <xdr:cNvPr id="872" name="直線コネクタ 871">
          <a:extLst>
            <a:ext uri="{FF2B5EF4-FFF2-40B4-BE49-F238E27FC236}">
              <a16:creationId xmlns:a16="http://schemas.microsoft.com/office/drawing/2014/main" id="{8B313053-776A-4055-91DD-ECD3E52CB30A}"/>
            </a:ext>
          </a:extLst>
        </xdr:cNvPr>
        <xdr:cNvCxnSpPr/>
      </xdr:nvCxnSpPr>
      <xdr:spPr>
        <a:xfrm flipV="1">
          <a:off x="3797300" y="105537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128270</xdr:rowOff>
    </xdr:from>
    <xdr:to>
      <xdr:col>15</xdr:col>
      <xdr:colOff>101600</xdr:colOff>
      <xdr:row>62</xdr:row>
      <xdr:rowOff>58420</xdr:rowOff>
    </xdr:to>
    <xdr:sp macro="" textlink="">
      <xdr:nvSpPr>
        <xdr:cNvPr id="873" name="楕円 872">
          <a:extLst>
            <a:ext uri="{FF2B5EF4-FFF2-40B4-BE49-F238E27FC236}">
              <a16:creationId xmlns:a16="http://schemas.microsoft.com/office/drawing/2014/main" id="{C0428E45-04D4-4B4E-953B-B52FB055528A}"/>
            </a:ext>
          </a:extLst>
        </xdr:cNvPr>
        <xdr:cNvSpPr/>
      </xdr:nvSpPr>
      <xdr:spPr>
        <a:xfrm>
          <a:off x="2857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137160</xdr:rowOff>
    </xdr:from>
    <xdr:to>
      <xdr:col>19</xdr:col>
      <xdr:colOff>177800</xdr:colOff>
      <xdr:row>62</xdr:row>
      <xdr:rowOff>7620</xdr:rowOff>
    </xdr:to>
    <xdr:cxnSp macro="">
      <xdr:nvCxnSpPr>
        <xdr:cNvPr id="874" name="直線コネクタ 873">
          <a:extLst>
            <a:ext uri="{FF2B5EF4-FFF2-40B4-BE49-F238E27FC236}">
              <a16:creationId xmlns:a16="http://schemas.microsoft.com/office/drawing/2014/main" id="{D7EE65CA-78BF-4FE2-8EB0-910F3E977ACB}"/>
            </a:ext>
          </a:extLst>
        </xdr:cNvPr>
        <xdr:cNvCxnSpPr/>
      </xdr:nvCxnSpPr>
      <xdr:spPr>
        <a:xfrm flipV="1">
          <a:off x="2908300" y="105956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44450</xdr:rowOff>
    </xdr:from>
    <xdr:to>
      <xdr:col>10</xdr:col>
      <xdr:colOff>165100</xdr:colOff>
      <xdr:row>63</xdr:row>
      <xdr:rowOff>146050</xdr:rowOff>
    </xdr:to>
    <xdr:sp macro="" textlink="">
      <xdr:nvSpPr>
        <xdr:cNvPr id="875" name="楕円 874">
          <a:extLst>
            <a:ext uri="{FF2B5EF4-FFF2-40B4-BE49-F238E27FC236}">
              <a16:creationId xmlns:a16="http://schemas.microsoft.com/office/drawing/2014/main" id="{BB7D4975-D749-41E8-83F2-343F4DCE9A7E}"/>
            </a:ext>
          </a:extLst>
        </xdr:cNvPr>
        <xdr:cNvSpPr/>
      </xdr:nvSpPr>
      <xdr:spPr>
        <a:xfrm>
          <a:off x="1968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7620</xdr:rowOff>
    </xdr:from>
    <xdr:to>
      <xdr:col>15</xdr:col>
      <xdr:colOff>50800</xdr:colOff>
      <xdr:row>63</xdr:row>
      <xdr:rowOff>95250</xdr:rowOff>
    </xdr:to>
    <xdr:cxnSp macro="">
      <xdr:nvCxnSpPr>
        <xdr:cNvPr id="876" name="直線コネクタ 875">
          <a:extLst>
            <a:ext uri="{FF2B5EF4-FFF2-40B4-BE49-F238E27FC236}">
              <a16:creationId xmlns:a16="http://schemas.microsoft.com/office/drawing/2014/main" id="{5C34BA7D-3308-4227-A9DE-33C223E3A448}"/>
            </a:ext>
          </a:extLst>
        </xdr:cNvPr>
        <xdr:cNvCxnSpPr/>
      </xdr:nvCxnSpPr>
      <xdr:spPr>
        <a:xfrm flipV="1">
          <a:off x="2019300" y="106375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7637</xdr:rowOff>
    </xdr:from>
    <xdr:ext cx="405111" cy="259045"/>
    <xdr:sp macro="" textlink="">
      <xdr:nvSpPr>
        <xdr:cNvPr id="877" name="n_1mainValue【体育館・プール】&#10;有形固定資産減価償却率">
          <a:extLst>
            <a:ext uri="{FF2B5EF4-FFF2-40B4-BE49-F238E27FC236}">
              <a16:creationId xmlns:a16="http://schemas.microsoft.com/office/drawing/2014/main" id="{D7756DEF-2062-45EB-BFC7-B457E44F6326}"/>
            </a:ext>
          </a:extLst>
        </xdr:cNvPr>
        <xdr:cNvSpPr txBox="1"/>
      </xdr:nvSpPr>
      <xdr:spPr>
        <a:xfrm>
          <a:off x="3582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49547</xdr:rowOff>
    </xdr:from>
    <xdr:ext cx="405111" cy="259045"/>
    <xdr:sp macro="" textlink="">
      <xdr:nvSpPr>
        <xdr:cNvPr id="878" name="n_2mainValue【体育館・プール】&#10;有形固定資産減価償却率">
          <a:extLst>
            <a:ext uri="{FF2B5EF4-FFF2-40B4-BE49-F238E27FC236}">
              <a16:creationId xmlns:a16="http://schemas.microsoft.com/office/drawing/2014/main" id="{73C4E3FD-4ABC-493D-AF00-9511D8EA60FB}"/>
            </a:ext>
          </a:extLst>
        </xdr:cNvPr>
        <xdr:cNvSpPr txBox="1"/>
      </xdr:nvSpPr>
      <xdr:spPr>
        <a:xfrm>
          <a:off x="270574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137177</xdr:rowOff>
    </xdr:from>
    <xdr:ext cx="405111" cy="259045"/>
    <xdr:sp macro="" textlink="">
      <xdr:nvSpPr>
        <xdr:cNvPr id="879" name="n_3mainValue【体育館・プール】&#10;有形固定資産減価償却率">
          <a:extLst>
            <a:ext uri="{FF2B5EF4-FFF2-40B4-BE49-F238E27FC236}">
              <a16:creationId xmlns:a16="http://schemas.microsoft.com/office/drawing/2014/main" id="{4905F7C0-182E-4B7C-A601-12E236DD1F24}"/>
            </a:ext>
          </a:extLst>
        </xdr:cNvPr>
        <xdr:cNvSpPr txBox="1"/>
      </xdr:nvSpPr>
      <xdr:spPr>
        <a:xfrm>
          <a:off x="1816744"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880" name="正方形/長方形 879">
          <a:extLst>
            <a:ext uri="{FF2B5EF4-FFF2-40B4-BE49-F238E27FC236}">
              <a16:creationId xmlns:a16="http://schemas.microsoft.com/office/drawing/2014/main" id="{FDD87381-512E-499C-88A5-8535A3B3C45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881" name="正方形/長方形 880">
          <a:extLst>
            <a:ext uri="{FF2B5EF4-FFF2-40B4-BE49-F238E27FC236}">
              <a16:creationId xmlns:a16="http://schemas.microsoft.com/office/drawing/2014/main" id="{9341A3E1-56E9-4CA4-B8B7-3E10ED0FA8D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882" name="正方形/長方形 881">
          <a:extLst>
            <a:ext uri="{FF2B5EF4-FFF2-40B4-BE49-F238E27FC236}">
              <a16:creationId xmlns:a16="http://schemas.microsoft.com/office/drawing/2014/main" id="{6FE80446-C7D1-49D3-B597-7EE34F929C9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883" name="正方形/長方形 882">
          <a:extLst>
            <a:ext uri="{FF2B5EF4-FFF2-40B4-BE49-F238E27FC236}">
              <a16:creationId xmlns:a16="http://schemas.microsoft.com/office/drawing/2014/main" id="{D778FD6C-F545-4461-B3DC-994A38586EB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884" name="正方形/長方形 883">
          <a:extLst>
            <a:ext uri="{FF2B5EF4-FFF2-40B4-BE49-F238E27FC236}">
              <a16:creationId xmlns:a16="http://schemas.microsoft.com/office/drawing/2014/main" id="{2C2BE93C-8650-471E-AF68-0006DCC037D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885" name="正方形/長方形 884">
          <a:extLst>
            <a:ext uri="{FF2B5EF4-FFF2-40B4-BE49-F238E27FC236}">
              <a16:creationId xmlns:a16="http://schemas.microsoft.com/office/drawing/2014/main" id="{86899E82-D846-440F-A141-083FBCF10BA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886" name="正方形/長方形 885">
          <a:extLst>
            <a:ext uri="{FF2B5EF4-FFF2-40B4-BE49-F238E27FC236}">
              <a16:creationId xmlns:a16="http://schemas.microsoft.com/office/drawing/2014/main" id="{82BDF4F6-A93F-477E-A447-DFCFD7A9CE1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887" name="正方形/長方形 886">
          <a:extLst>
            <a:ext uri="{FF2B5EF4-FFF2-40B4-BE49-F238E27FC236}">
              <a16:creationId xmlns:a16="http://schemas.microsoft.com/office/drawing/2014/main" id="{2EE5D134-5B88-4A4C-9B69-3582008BB00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888" name="テキスト ボックス 887">
          <a:extLst>
            <a:ext uri="{FF2B5EF4-FFF2-40B4-BE49-F238E27FC236}">
              <a16:creationId xmlns:a16="http://schemas.microsoft.com/office/drawing/2014/main" id="{3D59C1F4-23F9-493B-AE48-23DBFD149F6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889" name="直線コネクタ 888">
          <a:extLst>
            <a:ext uri="{FF2B5EF4-FFF2-40B4-BE49-F238E27FC236}">
              <a16:creationId xmlns:a16="http://schemas.microsoft.com/office/drawing/2014/main" id="{7F35E36E-168F-4961-BC2F-BC5FF87859D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890" name="直線コネクタ 889">
          <a:extLst>
            <a:ext uri="{FF2B5EF4-FFF2-40B4-BE49-F238E27FC236}">
              <a16:creationId xmlns:a16="http://schemas.microsoft.com/office/drawing/2014/main" id="{CDDDF3E4-298E-424D-8392-C442E926444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891" name="テキスト ボックス 890">
          <a:extLst>
            <a:ext uri="{FF2B5EF4-FFF2-40B4-BE49-F238E27FC236}">
              <a16:creationId xmlns:a16="http://schemas.microsoft.com/office/drawing/2014/main" id="{C8B365AC-BE6D-4CF9-86D5-2A4B41C9C59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892" name="直線コネクタ 891">
          <a:extLst>
            <a:ext uri="{FF2B5EF4-FFF2-40B4-BE49-F238E27FC236}">
              <a16:creationId xmlns:a16="http://schemas.microsoft.com/office/drawing/2014/main" id="{78F2ECC2-7A5E-4D2D-9E73-73EC42BF493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893" name="テキスト ボックス 892">
          <a:extLst>
            <a:ext uri="{FF2B5EF4-FFF2-40B4-BE49-F238E27FC236}">
              <a16:creationId xmlns:a16="http://schemas.microsoft.com/office/drawing/2014/main" id="{4B3779E3-BE18-4CC7-A6E6-6E40939517B1}"/>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894" name="直線コネクタ 893">
          <a:extLst>
            <a:ext uri="{FF2B5EF4-FFF2-40B4-BE49-F238E27FC236}">
              <a16:creationId xmlns:a16="http://schemas.microsoft.com/office/drawing/2014/main" id="{AFBE7532-CF2C-4C3E-A179-ECE10D946F8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895" name="テキスト ボックス 894">
          <a:extLst>
            <a:ext uri="{FF2B5EF4-FFF2-40B4-BE49-F238E27FC236}">
              <a16:creationId xmlns:a16="http://schemas.microsoft.com/office/drawing/2014/main" id="{B255AEEC-29C4-4500-B33C-AA2BA56B927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896" name="直線コネクタ 895">
          <a:extLst>
            <a:ext uri="{FF2B5EF4-FFF2-40B4-BE49-F238E27FC236}">
              <a16:creationId xmlns:a16="http://schemas.microsoft.com/office/drawing/2014/main" id="{87F1642E-901A-42D7-989B-0F135ABB8E9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897" name="テキスト ボックス 896">
          <a:extLst>
            <a:ext uri="{FF2B5EF4-FFF2-40B4-BE49-F238E27FC236}">
              <a16:creationId xmlns:a16="http://schemas.microsoft.com/office/drawing/2014/main" id="{8962C916-1BA3-4AC9-93C5-3CA0455393B6}"/>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898" name="直線コネクタ 897">
          <a:extLst>
            <a:ext uri="{FF2B5EF4-FFF2-40B4-BE49-F238E27FC236}">
              <a16:creationId xmlns:a16="http://schemas.microsoft.com/office/drawing/2014/main" id="{B4B4B106-62DA-4023-A5D7-53C15C5CF7A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899" name="テキスト ボックス 898">
          <a:extLst>
            <a:ext uri="{FF2B5EF4-FFF2-40B4-BE49-F238E27FC236}">
              <a16:creationId xmlns:a16="http://schemas.microsoft.com/office/drawing/2014/main" id="{7C92E836-315C-4826-9B05-3BE59AB71D3C}"/>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900" name="直線コネクタ 899">
          <a:extLst>
            <a:ext uri="{FF2B5EF4-FFF2-40B4-BE49-F238E27FC236}">
              <a16:creationId xmlns:a16="http://schemas.microsoft.com/office/drawing/2014/main" id="{535AEB09-DF28-4FC5-821B-2AEEBD99D2E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901" name="テキスト ボックス 900">
          <a:extLst>
            <a:ext uri="{FF2B5EF4-FFF2-40B4-BE49-F238E27FC236}">
              <a16:creationId xmlns:a16="http://schemas.microsoft.com/office/drawing/2014/main" id="{F285AC34-5B39-4715-B997-C73CB7EDB72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902" name="【体育館・プール】&#10;一人当たり面積グラフ枠">
          <a:extLst>
            <a:ext uri="{FF2B5EF4-FFF2-40B4-BE49-F238E27FC236}">
              <a16:creationId xmlns:a16="http://schemas.microsoft.com/office/drawing/2014/main" id="{0F53458D-BA66-4D41-95D2-951B324D12D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903" name="直線コネクタ 902">
          <a:extLst>
            <a:ext uri="{FF2B5EF4-FFF2-40B4-BE49-F238E27FC236}">
              <a16:creationId xmlns:a16="http://schemas.microsoft.com/office/drawing/2014/main" id="{AFB2CF92-CC5E-4937-8DA5-149F294F65C1}"/>
            </a:ext>
          </a:extLst>
        </xdr:cNvPr>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904" name="【体育館・プール】&#10;一人当たり面積最小値テキスト">
          <a:extLst>
            <a:ext uri="{FF2B5EF4-FFF2-40B4-BE49-F238E27FC236}">
              <a16:creationId xmlns:a16="http://schemas.microsoft.com/office/drawing/2014/main" id="{61901D7D-8CEC-4E33-B42F-8BAD92B567C7}"/>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905" name="直線コネクタ 904">
          <a:extLst>
            <a:ext uri="{FF2B5EF4-FFF2-40B4-BE49-F238E27FC236}">
              <a16:creationId xmlns:a16="http://schemas.microsoft.com/office/drawing/2014/main" id="{4FFA16B7-15DD-413B-A645-E68CBCA5A3CC}"/>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906" name="【体育館・プール】&#10;一人当たり面積最大値テキスト">
          <a:extLst>
            <a:ext uri="{FF2B5EF4-FFF2-40B4-BE49-F238E27FC236}">
              <a16:creationId xmlns:a16="http://schemas.microsoft.com/office/drawing/2014/main" id="{8C280B74-3206-4EA9-88F7-39DE028456F1}"/>
            </a:ext>
          </a:extLst>
        </xdr:cNvPr>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907" name="直線コネクタ 906">
          <a:extLst>
            <a:ext uri="{FF2B5EF4-FFF2-40B4-BE49-F238E27FC236}">
              <a16:creationId xmlns:a16="http://schemas.microsoft.com/office/drawing/2014/main" id="{A572FB00-5A27-48F3-8588-F13B7677F30E}"/>
            </a:ext>
          </a:extLst>
        </xdr:cNvPr>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65422</xdr:rowOff>
    </xdr:from>
    <xdr:ext cx="469744" cy="259045"/>
    <xdr:sp macro="" textlink="">
      <xdr:nvSpPr>
        <xdr:cNvPr id="908" name="【体育館・プール】&#10;一人当たり面積平均値テキスト">
          <a:extLst>
            <a:ext uri="{FF2B5EF4-FFF2-40B4-BE49-F238E27FC236}">
              <a16:creationId xmlns:a16="http://schemas.microsoft.com/office/drawing/2014/main" id="{09CF9E8B-99E3-4E85-AAFD-3B5234C6CB19}"/>
            </a:ext>
          </a:extLst>
        </xdr:cNvPr>
        <xdr:cNvSpPr txBox="1"/>
      </xdr:nvSpPr>
      <xdr:spPr>
        <a:xfrm>
          <a:off x="10515600" y="1052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909" name="フローチャート: 判断 908">
          <a:extLst>
            <a:ext uri="{FF2B5EF4-FFF2-40B4-BE49-F238E27FC236}">
              <a16:creationId xmlns:a16="http://schemas.microsoft.com/office/drawing/2014/main" id="{747340FA-4322-4FEB-A320-074DE41D4BE7}"/>
            </a:ext>
          </a:extLst>
        </xdr:cNvPr>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910" name="フローチャート: 判断 909">
          <a:extLst>
            <a:ext uri="{FF2B5EF4-FFF2-40B4-BE49-F238E27FC236}">
              <a16:creationId xmlns:a16="http://schemas.microsoft.com/office/drawing/2014/main" id="{59EEE47D-CFF7-4DD9-9938-1A9F821237B8}"/>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4462</xdr:rowOff>
    </xdr:from>
    <xdr:ext cx="469744" cy="259045"/>
    <xdr:sp macro="" textlink="">
      <xdr:nvSpPr>
        <xdr:cNvPr id="911" name="n_1aveValue【体育館・プール】&#10;一人当たり面積">
          <a:extLst>
            <a:ext uri="{FF2B5EF4-FFF2-40B4-BE49-F238E27FC236}">
              <a16:creationId xmlns:a16="http://schemas.microsoft.com/office/drawing/2014/main" id="{A0E5E5D9-8FBD-44E4-A887-8CF3B614147E}"/>
            </a:ext>
          </a:extLst>
        </xdr:cNvPr>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44450</xdr:rowOff>
    </xdr:from>
    <xdr:to>
      <xdr:col>46</xdr:col>
      <xdr:colOff>38100</xdr:colOff>
      <xdr:row>62</xdr:row>
      <xdr:rowOff>146050</xdr:rowOff>
    </xdr:to>
    <xdr:sp macro="" textlink="">
      <xdr:nvSpPr>
        <xdr:cNvPr id="912" name="フローチャート: 判断 911">
          <a:extLst>
            <a:ext uri="{FF2B5EF4-FFF2-40B4-BE49-F238E27FC236}">
              <a16:creationId xmlns:a16="http://schemas.microsoft.com/office/drawing/2014/main" id="{CF2C4714-5381-4B7C-8D63-35D60A5A84C2}"/>
            </a:ext>
          </a:extLst>
        </xdr:cNvPr>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162577</xdr:rowOff>
    </xdr:from>
    <xdr:ext cx="469744" cy="259045"/>
    <xdr:sp macro="" textlink="">
      <xdr:nvSpPr>
        <xdr:cNvPr id="913" name="n_2aveValue【体育館・プール】&#10;一人当たり面積">
          <a:extLst>
            <a:ext uri="{FF2B5EF4-FFF2-40B4-BE49-F238E27FC236}">
              <a16:creationId xmlns:a16="http://schemas.microsoft.com/office/drawing/2014/main" id="{295FFB0B-834F-4802-AF35-EC45E0A11BDE}"/>
            </a:ext>
          </a:extLst>
        </xdr:cNvPr>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63500</xdr:rowOff>
    </xdr:from>
    <xdr:to>
      <xdr:col>41</xdr:col>
      <xdr:colOff>101600</xdr:colOff>
      <xdr:row>62</xdr:row>
      <xdr:rowOff>165100</xdr:rowOff>
    </xdr:to>
    <xdr:sp macro="" textlink="">
      <xdr:nvSpPr>
        <xdr:cNvPr id="914" name="フローチャート: 判断 913">
          <a:extLst>
            <a:ext uri="{FF2B5EF4-FFF2-40B4-BE49-F238E27FC236}">
              <a16:creationId xmlns:a16="http://schemas.microsoft.com/office/drawing/2014/main" id="{DB850529-FAAC-4075-A08D-08EEB67487EA}"/>
            </a:ext>
          </a:extLst>
        </xdr:cNvPr>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10177</xdr:rowOff>
    </xdr:from>
    <xdr:ext cx="469744" cy="259045"/>
    <xdr:sp macro="" textlink="">
      <xdr:nvSpPr>
        <xdr:cNvPr id="915" name="n_3aveValue【体育館・プール】&#10;一人当たり面積">
          <a:extLst>
            <a:ext uri="{FF2B5EF4-FFF2-40B4-BE49-F238E27FC236}">
              <a16:creationId xmlns:a16="http://schemas.microsoft.com/office/drawing/2014/main" id="{023577C6-ADF7-4FD2-98C4-ADDF53E6D7C9}"/>
            </a:ext>
          </a:extLst>
        </xdr:cNvPr>
        <xdr:cNvSpPr txBox="1"/>
      </xdr:nvSpPr>
      <xdr:spPr>
        <a:xfrm>
          <a:off x="7626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916" name="テキスト ボックス 915">
          <a:extLst>
            <a:ext uri="{FF2B5EF4-FFF2-40B4-BE49-F238E27FC236}">
              <a16:creationId xmlns:a16="http://schemas.microsoft.com/office/drawing/2014/main" id="{B8628DAE-E409-4D09-87E6-4B4CF74BE9E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917" name="テキスト ボックス 916">
          <a:extLst>
            <a:ext uri="{FF2B5EF4-FFF2-40B4-BE49-F238E27FC236}">
              <a16:creationId xmlns:a16="http://schemas.microsoft.com/office/drawing/2014/main" id="{2E2EC63E-9105-4329-8187-D72A6AE20AC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918" name="テキスト ボックス 917">
          <a:extLst>
            <a:ext uri="{FF2B5EF4-FFF2-40B4-BE49-F238E27FC236}">
              <a16:creationId xmlns:a16="http://schemas.microsoft.com/office/drawing/2014/main" id="{8108B807-9D5A-4C0C-ABB5-B6D22967C7B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919" name="テキスト ボックス 918">
          <a:extLst>
            <a:ext uri="{FF2B5EF4-FFF2-40B4-BE49-F238E27FC236}">
              <a16:creationId xmlns:a16="http://schemas.microsoft.com/office/drawing/2014/main" id="{657B7718-AC17-4550-886D-B186A492143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920" name="テキスト ボックス 919">
          <a:extLst>
            <a:ext uri="{FF2B5EF4-FFF2-40B4-BE49-F238E27FC236}">
              <a16:creationId xmlns:a16="http://schemas.microsoft.com/office/drawing/2014/main" id="{1E163EC4-CEB1-4BCD-8E9A-B9DAF087AA0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78740</xdr:rowOff>
    </xdr:from>
    <xdr:to>
      <xdr:col>55</xdr:col>
      <xdr:colOff>50800</xdr:colOff>
      <xdr:row>63</xdr:row>
      <xdr:rowOff>8890</xdr:rowOff>
    </xdr:to>
    <xdr:sp macro="" textlink="">
      <xdr:nvSpPr>
        <xdr:cNvPr id="921" name="楕円 920">
          <a:extLst>
            <a:ext uri="{FF2B5EF4-FFF2-40B4-BE49-F238E27FC236}">
              <a16:creationId xmlns:a16="http://schemas.microsoft.com/office/drawing/2014/main" id="{1027F9A6-0599-4542-8E8F-A28586DD2779}"/>
            </a:ext>
          </a:extLst>
        </xdr:cNvPr>
        <xdr:cNvSpPr/>
      </xdr:nvSpPr>
      <xdr:spPr>
        <a:xfrm>
          <a:off x="104267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57167</xdr:rowOff>
    </xdr:from>
    <xdr:ext cx="469744" cy="259045"/>
    <xdr:sp macro="" textlink="">
      <xdr:nvSpPr>
        <xdr:cNvPr id="922" name="【体育館・プール】&#10;一人当たり面積該当値テキスト">
          <a:extLst>
            <a:ext uri="{FF2B5EF4-FFF2-40B4-BE49-F238E27FC236}">
              <a16:creationId xmlns:a16="http://schemas.microsoft.com/office/drawing/2014/main" id="{235E44D5-DCA2-4252-BE43-E436295356F0}"/>
            </a:ext>
          </a:extLst>
        </xdr:cNvPr>
        <xdr:cNvSpPr txBox="1"/>
      </xdr:nvSpPr>
      <xdr:spPr>
        <a:xfrm>
          <a:off x="10515600"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80645</xdr:rowOff>
    </xdr:from>
    <xdr:to>
      <xdr:col>50</xdr:col>
      <xdr:colOff>165100</xdr:colOff>
      <xdr:row>63</xdr:row>
      <xdr:rowOff>10795</xdr:rowOff>
    </xdr:to>
    <xdr:sp macro="" textlink="">
      <xdr:nvSpPr>
        <xdr:cNvPr id="923" name="楕円 922">
          <a:extLst>
            <a:ext uri="{FF2B5EF4-FFF2-40B4-BE49-F238E27FC236}">
              <a16:creationId xmlns:a16="http://schemas.microsoft.com/office/drawing/2014/main" id="{DE04039A-8FFB-4E4C-9656-76D13D1BDA1F}"/>
            </a:ext>
          </a:extLst>
        </xdr:cNvPr>
        <xdr:cNvSpPr/>
      </xdr:nvSpPr>
      <xdr:spPr>
        <a:xfrm>
          <a:off x="9588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129540</xdr:rowOff>
    </xdr:from>
    <xdr:to>
      <xdr:col>55</xdr:col>
      <xdr:colOff>0</xdr:colOff>
      <xdr:row>62</xdr:row>
      <xdr:rowOff>131445</xdr:rowOff>
    </xdr:to>
    <xdr:cxnSp macro="">
      <xdr:nvCxnSpPr>
        <xdr:cNvPr id="924" name="直線コネクタ 923">
          <a:extLst>
            <a:ext uri="{FF2B5EF4-FFF2-40B4-BE49-F238E27FC236}">
              <a16:creationId xmlns:a16="http://schemas.microsoft.com/office/drawing/2014/main" id="{38FFA94E-1BBF-47B2-823A-A8A1565FEE67}"/>
            </a:ext>
          </a:extLst>
        </xdr:cNvPr>
        <xdr:cNvCxnSpPr/>
      </xdr:nvCxnSpPr>
      <xdr:spPr>
        <a:xfrm flipV="1">
          <a:off x="9639300" y="1075944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82550</xdr:rowOff>
    </xdr:from>
    <xdr:to>
      <xdr:col>46</xdr:col>
      <xdr:colOff>38100</xdr:colOff>
      <xdr:row>63</xdr:row>
      <xdr:rowOff>12700</xdr:rowOff>
    </xdr:to>
    <xdr:sp macro="" textlink="">
      <xdr:nvSpPr>
        <xdr:cNvPr id="925" name="楕円 924">
          <a:extLst>
            <a:ext uri="{FF2B5EF4-FFF2-40B4-BE49-F238E27FC236}">
              <a16:creationId xmlns:a16="http://schemas.microsoft.com/office/drawing/2014/main" id="{F61FB0DF-855C-462A-AF4C-7F7C7F4777B0}"/>
            </a:ext>
          </a:extLst>
        </xdr:cNvPr>
        <xdr:cNvSpPr/>
      </xdr:nvSpPr>
      <xdr:spPr>
        <a:xfrm>
          <a:off x="8699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131445</xdr:rowOff>
    </xdr:from>
    <xdr:to>
      <xdr:col>50</xdr:col>
      <xdr:colOff>114300</xdr:colOff>
      <xdr:row>62</xdr:row>
      <xdr:rowOff>133350</xdr:rowOff>
    </xdr:to>
    <xdr:cxnSp macro="">
      <xdr:nvCxnSpPr>
        <xdr:cNvPr id="926" name="直線コネクタ 925">
          <a:extLst>
            <a:ext uri="{FF2B5EF4-FFF2-40B4-BE49-F238E27FC236}">
              <a16:creationId xmlns:a16="http://schemas.microsoft.com/office/drawing/2014/main" id="{24C4DF5A-EEA0-426C-9A63-30B449C8DBFA}"/>
            </a:ext>
          </a:extLst>
        </xdr:cNvPr>
        <xdr:cNvCxnSpPr/>
      </xdr:nvCxnSpPr>
      <xdr:spPr>
        <a:xfrm flipV="1">
          <a:off x="8750300" y="107613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82550</xdr:rowOff>
    </xdr:from>
    <xdr:to>
      <xdr:col>41</xdr:col>
      <xdr:colOff>101600</xdr:colOff>
      <xdr:row>63</xdr:row>
      <xdr:rowOff>12700</xdr:rowOff>
    </xdr:to>
    <xdr:sp macro="" textlink="">
      <xdr:nvSpPr>
        <xdr:cNvPr id="927" name="楕円 926">
          <a:extLst>
            <a:ext uri="{FF2B5EF4-FFF2-40B4-BE49-F238E27FC236}">
              <a16:creationId xmlns:a16="http://schemas.microsoft.com/office/drawing/2014/main" id="{6DE5CD57-8363-43E3-96B2-1070B11F9E81}"/>
            </a:ext>
          </a:extLst>
        </xdr:cNvPr>
        <xdr:cNvSpPr/>
      </xdr:nvSpPr>
      <xdr:spPr>
        <a:xfrm>
          <a:off x="7810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133350</xdr:rowOff>
    </xdr:from>
    <xdr:to>
      <xdr:col>45</xdr:col>
      <xdr:colOff>177800</xdr:colOff>
      <xdr:row>62</xdr:row>
      <xdr:rowOff>133350</xdr:rowOff>
    </xdr:to>
    <xdr:cxnSp macro="">
      <xdr:nvCxnSpPr>
        <xdr:cNvPr id="928" name="直線コネクタ 927">
          <a:extLst>
            <a:ext uri="{FF2B5EF4-FFF2-40B4-BE49-F238E27FC236}">
              <a16:creationId xmlns:a16="http://schemas.microsoft.com/office/drawing/2014/main" id="{F68711F5-8491-4AF2-800F-E1A0F3A5DB42}"/>
            </a:ext>
          </a:extLst>
        </xdr:cNvPr>
        <xdr:cNvCxnSpPr/>
      </xdr:nvCxnSpPr>
      <xdr:spPr>
        <a:xfrm>
          <a:off x="7861300" y="1076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1922</xdr:rowOff>
    </xdr:from>
    <xdr:ext cx="469744" cy="259045"/>
    <xdr:sp macro="" textlink="">
      <xdr:nvSpPr>
        <xdr:cNvPr id="929" name="n_1mainValue【体育館・プール】&#10;一人当たり面積">
          <a:extLst>
            <a:ext uri="{FF2B5EF4-FFF2-40B4-BE49-F238E27FC236}">
              <a16:creationId xmlns:a16="http://schemas.microsoft.com/office/drawing/2014/main" id="{D1C8F258-1CD5-4A73-A59F-39940D687EFC}"/>
            </a:ext>
          </a:extLst>
        </xdr:cNvPr>
        <xdr:cNvSpPr txBox="1"/>
      </xdr:nvSpPr>
      <xdr:spPr>
        <a:xfrm>
          <a:off x="9391727" y="108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3827</xdr:rowOff>
    </xdr:from>
    <xdr:ext cx="469744" cy="259045"/>
    <xdr:sp macro="" textlink="">
      <xdr:nvSpPr>
        <xdr:cNvPr id="930" name="n_2mainValue【体育館・プール】&#10;一人当たり面積">
          <a:extLst>
            <a:ext uri="{FF2B5EF4-FFF2-40B4-BE49-F238E27FC236}">
              <a16:creationId xmlns:a16="http://schemas.microsoft.com/office/drawing/2014/main" id="{8B78191A-B74C-45B3-961C-E15C7585FBF1}"/>
            </a:ext>
          </a:extLst>
        </xdr:cNvPr>
        <xdr:cNvSpPr txBox="1"/>
      </xdr:nvSpPr>
      <xdr:spPr>
        <a:xfrm>
          <a:off x="8515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3827</xdr:rowOff>
    </xdr:from>
    <xdr:ext cx="469744" cy="259045"/>
    <xdr:sp macro="" textlink="">
      <xdr:nvSpPr>
        <xdr:cNvPr id="931" name="n_3mainValue【体育館・プール】&#10;一人当たり面積">
          <a:extLst>
            <a:ext uri="{FF2B5EF4-FFF2-40B4-BE49-F238E27FC236}">
              <a16:creationId xmlns:a16="http://schemas.microsoft.com/office/drawing/2014/main" id="{1E510815-F903-4082-83ED-D0740BAC6759}"/>
            </a:ext>
          </a:extLst>
        </xdr:cNvPr>
        <xdr:cNvSpPr txBox="1"/>
      </xdr:nvSpPr>
      <xdr:spPr>
        <a:xfrm>
          <a:off x="7626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932" name="正方形/長方形 931">
          <a:extLst>
            <a:ext uri="{FF2B5EF4-FFF2-40B4-BE49-F238E27FC236}">
              <a16:creationId xmlns:a16="http://schemas.microsoft.com/office/drawing/2014/main" id="{1198D902-9B32-4256-BA1C-9B09427B980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933" name="正方形/長方形 932">
          <a:extLst>
            <a:ext uri="{FF2B5EF4-FFF2-40B4-BE49-F238E27FC236}">
              <a16:creationId xmlns:a16="http://schemas.microsoft.com/office/drawing/2014/main" id="{5B1D2A03-2A7D-4E81-A3B1-5AE3DE0D95F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934" name="正方形/長方形 933">
          <a:extLst>
            <a:ext uri="{FF2B5EF4-FFF2-40B4-BE49-F238E27FC236}">
              <a16:creationId xmlns:a16="http://schemas.microsoft.com/office/drawing/2014/main" id="{F7D1215D-6175-4DFE-95DC-DB944D7EE97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935" name="正方形/長方形 934">
          <a:extLst>
            <a:ext uri="{FF2B5EF4-FFF2-40B4-BE49-F238E27FC236}">
              <a16:creationId xmlns:a16="http://schemas.microsoft.com/office/drawing/2014/main" id="{B32A84EF-E617-4FEE-98EA-1F7B2966497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936" name="正方形/長方形 935">
          <a:extLst>
            <a:ext uri="{FF2B5EF4-FFF2-40B4-BE49-F238E27FC236}">
              <a16:creationId xmlns:a16="http://schemas.microsoft.com/office/drawing/2014/main" id="{FFEC3838-B2AD-40F8-ACE7-A20BEFAEFB9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937" name="正方形/長方形 936">
          <a:extLst>
            <a:ext uri="{FF2B5EF4-FFF2-40B4-BE49-F238E27FC236}">
              <a16:creationId xmlns:a16="http://schemas.microsoft.com/office/drawing/2014/main" id="{94034CA8-6276-42F4-BA35-BDE60BB4BB4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938" name="正方形/長方形 937">
          <a:extLst>
            <a:ext uri="{FF2B5EF4-FFF2-40B4-BE49-F238E27FC236}">
              <a16:creationId xmlns:a16="http://schemas.microsoft.com/office/drawing/2014/main" id="{903365A7-642D-4BD4-8E6A-CDFAFB6123D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939" name="正方形/長方形 938">
          <a:extLst>
            <a:ext uri="{FF2B5EF4-FFF2-40B4-BE49-F238E27FC236}">
              <a16:creationId xmlns:a16="http://schemas.microsoft.com/office/drawing/2014/main" id="{0B88D812-837E-4E69-98E5-F75FFC01877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940" name="テキスト ボックス 939">
          <a:extLst>
            <a:ext uri="{FF2B5EF4-FFF2-40B4-BE49-F238E27FC236}">
              <a16:creationId xmlns:a16="http://schemas.microsoft.com/office/drawing/2014/main" id="{6C1BF9BF-F07C-4339-9271-3EA5FF78A5C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941" name="直線コネクタ 940">
          <a:extLst>
            <a:ext uri="{FF2B5EF4-FFF2-40B4-BE49-F238E27FC236}">
              <a16:creationId xmlns:a16="http://schemas.microsoft.com/office/drawing/2014/main" id="{35F5F68F-EDFE-43B4-A218-99C4CA32C6F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942" name="テキスト ボックス 941">
          <a:extLst>
            <a:ext uri="{FF2B5EF4-FFF2-40B4-BE49-F238E27FC236}">
              <a16:creationId xmlns:a16="http://schemas.microsoft.com/office/drawing/2014/main" id="{644C5BAF-16AF-4158-B4C4-DC43E58C2955}"/>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943" name="直線コネクタ 942">
          <a:extLst>
            <a:ext uri="{FF2B5EF4-FFF2-40B4-BE49-F238E27FC236}">
              <a16:creationId xmlns:a16="http://schemas.microsoft.com/office/drawing/2014/main" id="{4F36F94C-4948-44FD-81B6-327E7FB7BE4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944" name="テキスト ボックス 943">
          <a:extLst>
            <a:ext uri="{FF2B5EF4-FFF2-40B4-BE49-F238E27FC236}">
              <a16:creationId xmlns:a16="http://schemas.microsoft.com/office/drawing/2014/main" id="{786D893E-8D4D-4207-B987-FBC6F5A9AB05}"/>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945" name="直線コネクタ 944">
          <a:extLst>
            <a:ext uri="{FF2B5EF4-FFF2-40B4-BE49-F238E27FC236}">
              <a16:creationId xmlns:a16="http://schemas.microsoft.com/office/drawing/2014/main" id="{07A455F3-2B00-49C7-B8AB-D6F71AD14E7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946" name="テキスト ボックス 945">
          <a:extLst>
            <a:ext uri="{FF2B5EF4-FFF2-40B4-BE49-F238E27FC236}">
              <a16:creationId xmlns:a16="http://schemas.microsoft.com/office/drawing/2014/main" id="{79C3DAB8-FD43-4EE3-85F0-3549F2F17A3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947" name="直線コネクタ 946">
          <a:extLst>
            <a:ext uri="{FF2B5EF4-FFF2-40B4-BE49-F238E27FC236}">
              <a16:creationId xmlns:a16="http://schemas.microsoft.com/office/drawing/2014/main" id="{E31220FD-84C9-47C8-BCAA-898C9AD058B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948" name="テキスト ボックス 947">
          <a:extLst>
            <a:ext uri="{FF2B5EF4-FFF2-40B4-BE49-F238E27FC236}">
              <a16:creationId xmlns:a16="http://schemas.microsoft.com/office/drawing/2014/main" id="{4ACAA3D9-23F5-4FAC-988F-937F72B3462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949" name="直線コネクタ 948">
          <a:extLst>
            <a:ext uri="{FF2B5EF4-FFF2-40B4-BE49-F238E27FC236}">
              <a16:creationId xmlns:a16="http://schemas.microsoft.com/office/drawing/2014/main" id="{36D0D07F-0E50-4B71-B65F-E59D09D8DB1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950" name="テキスト ボックス 949">
          <a:extLst>
            <a:ext uri="{FF2B5EF4-FFF2-40B4-BE49-F238E27FC236}">
              <a16:creationId xmlns:a16="http://schemas.microsoft.com/office/drawing/2014/main" id="{8673BE29-328F-4177-A761-4DA46FA6646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951" name="直線コネクタ 950">
          <a:extLst>
            <a:ext uri="{FF2B5EF4-FFF2-40B4-BE49-F238E27FC236}">
              <a16:creationId xmlns:a16="http://schemas.microsoft.com/office/drawing/2014/main" id="{E4882264-2AAF-4BB6-93F4-A76632C268D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952" name="テキスト ボックス 951">
          <a:extLst>
            <a:ext uri="{FF2B5EF4-FFF2-40B4-BE49-F238E27FC236}">
              <a16:creationId xmlns:a16="http://schemas.microsoft.com/office/drawing/2014/main" id="{84022FDE-903F-4D6C-9DBD-91885ACE50D7}"/>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953" name="直線コネクタ 952">
          <a:extLst>
            <a:ext uri="{FF2B5EF4-FFF2-40B4-BE49-F238E27FC236}">
              <a16:creationId xmlns:a16="http://schemas.microsoft.com/office/drawing/2014/main" id="{D2ACAC3A-6CC3-4A90-A233-82DD7331715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954" name="テキスト ボックス 953">
          <a:extLst>
            <a:ext uri="{FF2B5EF4-FFF2-40B4-BE49-F238E27FC236}">
              <a16:creationId xmlns:a16="http://schemas.microsoft.com/office/drawing/2014/main" id="{FB41620D-6454-45C3-80B9-E669A98ECF6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955" name="【福祉施設】&#10;有形固定資産減価償却率グラフ枠">
          <a:extLst>
            <a:ext uri="{FF2B5EF4-FFF2-40B4-BE49-F238E27FC236}">
              <a16:creationId xmlns:a16="http://schemas.microsoft.com/office/drawing/2014/main" id="{0958178C-43EF-4001-BBDF-8AD3760B172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956" name="直線コネクタ 955">
          <a:extLst>
            <a:ext uri="{FF2B5EF4-FFF2-40B4-BE49-F238E27FC236}">
              <a16:creationId xmlns:a16="http://schemas.microsoft.com/office/drawing/2014/main" id="{A3B2A115-EB53-4ACB-8227-3DBAF845A7A9}"/>
            </a:ext>
          </a:extLst>
        </xdr:cNvPr>
        <xdr:cNvCxnSpPr/>
      </xdr:nvCxnSpPr>
      <xdr:spPr>
        <a:xfrm flipV="1">
          <a:off x="4634865" y="1333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957" name="【福祉施設】&#10;有形固定資産減価償却率最小値テキスト">
          <a:extLst>
            <a:ext uri="{FF2B5EF4-FFF2-40B4-BE49-F238E27FC236}">
              <a16:creationId xmlns:a16="http://schemas.microsoft.com/office/drawing/2014/main" id="{956EA529-C7B1-4822-99F5-C7F90A7006AF}"/>
            </a:ext>
          </a:extLst>
        </xdr:cNvPr>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958" name="直線コネクタ 957">
          <a:extLst>
            <a:ext uri="{FF2B5EF4-FFF2-40B4-BE49-F238E27FC236}">
              <a16:creationId xmlns:a16="http://schemas.microsoft.com/office/drawing/2014/main" id="{1B6D85F7-0755-4E82-9DBF-8342C3CD28CB}"/>
            </a:ext>
          </a:extLst>
        </xdr:cNvPr>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959" name="【福祉施設】&#10;有形固定資産減価償却率最大値テキスト">
          <a:extLst>
            <a:ext uri="{FF2B5EF4-FFF2-40B4-BE49-F238E27FC236}">
              <a16:creationId xmlns:a16="http://schemas.microsoft.com/office/drawing/2014/main" id="{033ABEA8-D136-4083-A8F2-DD4564F2C1B2}"/>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960" name="直線コネクタ 959">
          <a:extLst>
            <a:ext uri="{FF2B5EF4-FFF2-40B4-BE49-F238E27FC236}">
              <a16:creationId xmlns:a16="http://schemas.microsoft.com/office/drawing/2014/main" id="{DE4525FD-1971-4B87-BE9F-AB282E6CBA91}"/>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64788</xdr:rowOff>
    </xdr:from>
    <xdr:ext cx="405111" cy="259045"/>
    <xdr:sp macro="" textlink="">
      <xdr:nvSpPr>
        <xdr:cNvPr id="961" name="【福祉施設】&#10;有形固定資産減価償却率平均値テキスト">
          <a:extLst>
            <a:ext uri="{FF2B5EF4-FFF2-40B4-BE49-F238E27FC236}">
              <a16:creationId xmlns:a16="http://schemas.microsoft.com/office/drawing/2014/main" id="{6D6B5140-822D-4716-8074-609219ACA5E1}"/>
            </a:ext>
          </a:extLst>
        </xdr:cNvPr>
        <xdr:cNvSpPr txBox="1"/>
      </xdr:nvSpPr>
      <xdr:spPr>
        <a:xfrm>
          <a:off x="4673600" y="1412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962" name="フローチャート: 判断 961">
          <a:extLst>
            <a:ext uri="{FF2B5EF4-FFF2-40B4-BE49-F238E27FC236}">
              <a16:creationId xmlns:a16="http://schemas.microsoft.com/office/drawing/2014/main" id="{BDED9436-B458-459F-99FD-38AADF62B87E}"/>
            </a:ext>
          </a:extLst>
        </xdr:cNvPr>
        <xdr:cNvSpPr/>
      </xdr:nvSpPr>
      <xdr:spPr>
        <a:xfrm>
          <a:off x="4584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154939</xdr:rowOff>
    </xdr:from>
    <xdr:to>
      <xdr:col>20</xdr:col>
      <xdr:colOff>38100</xdr:colOff>
      <xdr:row>83</xdr:row>
      <xdr:rowOff>85089</xdr:rowOff>
    </xdr:to>
    <xdr:sp macro="" textlink="">
      <xdr:nvSpPr>
        <xdr:cNvPr id="963" name="フローチャート: 判断 962">
          <a:extLst>
            <a:ext uri="{FF2B5EF4-FFF2-40B4-BE49-F238E27FC236}">
              <a16:creationId xmlns:a16="http://schemas.microsoft.com/office/drawing/2014/main" id="{A9167333-539C-4BB1-B855-10EED08290F3}"/>
            </a:ext>
          </a:extLst>
        </xdr:cNvPr>
        <xdr:cNvSpPr/>
      </xdr:nvSpPr>
      <xdr:spPr>
        <a:xfrm>
          <a:off x="3746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76216</xdr:rowOff>
    </xdr:from>
    <xdr:ext cx="405111" cy="259045"/>
    <xdr:sp macro="" textlink="">
      <xdr:nvSpPr>
        <xdr:cNvPr id="964" name="n_1aveValue【福祉施設】&#10;有形固定資産減価償却率">
          <a:extLst>
            <a:ext uri="{FF2B5EF4-FFF2-40B4-BE49-F238E27FC236}">
              <a16:creationId xmlns:a16="http://schemas.microsoft.com/office/drawing/2014/main" id="{5BC8AEC9-7E9E-463A-ACCB-E1C2F3FA6CEF}"/>
            </a:ext>
          </a:extLst>
        </xdr:cNvPr>
        <xdr:cNvSpPr txBox="1"/>
      </xdr:nvSpPr>
      <xdr:spPr>
        <a:xfrm>
          <a:off x="3582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151130</xdr:rowOff>
    </xdr:from>
    <xdr:to>
      <xdr:col>15</xdr:col>
      <xdr:colOff>101600</xdr:colOff>
      <xdr:row>83</xdr:row>
      <xdr:rowOff>81280</xdr:rowOff>
    </xdr:to>
    <xdr:sp macro="" textlink="">
      <xdr:nvSpPr>
        <xdr:cNvPr id="965" name="フローチャート: 判断 964">
          <a:extLst>
            <a:ext uri="{FF2B5EF4-FFF2-40B4-BE49-F238E27FC236}">
              <a16:creationId xmlns:a16="http://schemas.microsoft.com/office/drawing/2014/main" id="{A1D31A23-E59F-42AF-A10A-2E2929C747A3}"/>
            </a:ext>
          </a:extLst>
        </xdr:cNvPr>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72407</xdr:rowOff>
    </xdr:from>
    <xdr:ext cx="405111" cy="259045"/>
    <xdr:sp macro="" textlink="">
      <xdr:nvSpPr>
        <xdr:cNvPr id="966" name="n_2aveValue【福祉施設】&#10;有形固定資産減価償却率">
          <a:extLst>
            <a:ext uri="{FF2B5EF4-FFF2-40B4-BE49-F238E27FC236}">
              <a16:creationId xmlns:a16="http://schemas.microsoft.com/office/drawing/2014/main" id="{8395CBC6-889B-4803-AD55-027CF1B323C9}"/>
            </a:ext>
          </a:extLst>
        </xdr:cNvPr>
        <xdr:cNvSpPr txBox="1"/>
      </xdr:nvSpPr>
      <xdr:spPr>
        <a:xfrm>
          <a:off x="2705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128270</xdr:rowOff>
    </xdr:from>
    <xdr:to>
      <xdr:col>10</xdr:col>
      <xdr:colOff>165100</xdr:colOff>
      <xdr:row>83</xdr:row>
      <xdr:rowOff>58420</xdr:rowOff>
    </xdr:to>
    <xdr:sp macro="" textlink="">
      <xdr:nvSpPr>
        <xdr:cNvPr id="967" name="フローチャート: 判断 966">
          <a:extLst>
            <a:ext uri="{FF2B5EF4-FFF2-40B4-BE49-F238E27FC236}">
              <a16:creationId xmlns:a16="http://schemas.microsoft.com/office/drawing/2014/main" id="{200FE3AA-0C83-488F-9D6D-AA8AE289B3B9}"/>
            </a:ext>
          </a:extLst>
        </xdr:cNvPr>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49547</xdr:rowOff>
    </xdr:from>
    <xdr:ext cx="405111" cy="259045"/>
    <xdr:sp macro="" textlink="">
      <xdr:nvSpPr>
        <xdr:cNvPr id="968" name="n_3aveValue【福祉施設】&#10;有形固定資産減価償却率">
          <a:extLst>
            <a:ext uri="{FF2B5EF4-FFF2-40B4-BE49-F238E27FC236}">
              <a16:creationId xmlns:a16="http://schemas.microsoft.com/office/drawing/2014/main" id="{0D0C48AA-DE3A-4281-B539-09F8CAF2EE6E}"/>
            </a:ext>
          </a:extLst>
        </xdr:cNvPr>
        <xdr:cNvSpPr txBox="1"/>
      </xdr:nvSpPr>
      <xdr:spPr>
        <a:xfrm>
          <a:off x="1816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969" name="テキスト ボックス 968">
          <a:extLst>
            <a:ext uri="{FF2B5EF4-FFF2-40B4-BE49-F238E27FC236}">
              <a16:creationId xmlns:a16="http://schemas.microsoft.com/office/drawing/2014/main" id="{9B27AA59-3593-4C42-96FF-6780938C21B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970" name="テキスト ボックス 969">
          <a:extLst>
            <a:ext uri="{FF2B5EF4-FFF2-40B4-BE49-F238E27FC236}">
              <a16:creationId xmlns:a16="http://schemas.microsoft.com/office/drawing/2014/main" id="{E811DD27-768F-462B-A1D5-920DEEE99CB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971" name="テキスト ボックス 970">
          <a:extLst>
            <a:ext uri="{FF2B5EF4-FFF2-40B4-BE49-F238E27FC236}">
              <a16:creationId xmlns:a16="http://schemas.microsoft.com/office/drawing/2014/main" id="{213650E5-9CDC-4CCE-86C1-72B7F9CE2FE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972" name="テキスト ボックス 971">
          <a:extLst>
            <a:ext uri="{FF2B5EF4-FFF2-40B4-BE49-F238E27FC236}">
              <a16:creationId xmlns:a16="http://schemas.microsoft.com/office/drawing/2014/main" id="{3699B582-4A0C-4B96-B74A-30AC3E991BE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973" name="テキスト ボックス 972">
          <a:extLst>
            <a:ext uri="{FF2B5EF4-FFF2-40B4-BE49-F238E27FC236}">
              <a16:creationId xmlns:a16="http://schemas.microsoft.com/office/drawing/2014/main" id="{83FEE925-3F8A-4112-8CCB-5B542DC43AF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168275</xdr:rowOff>
    </xdr:from>
    <xdr:to>
      <xdr:col>24</xdr:col>
      <xdr:colOff>114300</xdr:colOff>
      <xdr:row>78</xdr:row>
      <xdr:rowOff>98425</xdr:rowOff>
    </xdr:to>
    <xdr:sp macro="" textlink="">
      <xdr:nvSpPr>
        <xdr:cNvPr id="974" name="楕円 973">
          <a:extLst>
            <a:ext uri="{FF2B5EF4-FFF2-40B4-BE49-F238E27FC236}">
              <a16:creationId xmlns:a16="http://schemas.microsoft.com/office/drawing/2014/main" id="{C3B29B13-E4FC-44FC-B05C-9ECC343B5D2D}"/>
            </a:ext>
          </a:extLst>
        </xdr:cNvPr>
        <xdr:cNvSpPr/>
      </xdr:nvSpPr>
      <xdr:spPr>
        <a:xfrm>
          <a:off x="45847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83202</xdr:rowOff>
    </xdr:from>
    <xdr:ext cx="405111" cy="259045"/>
    <xdr:sp macro="" textlink="">
      <xdr:nvSpPr>
        <xdr:cNvPr id="975" name="【福祉施設】&#10;有形固定資産減価償却率該当値テキスト">
          <a:extLst>
            <a:ext uri="{FF2B5EF4-FFF2-40B4-BE49-F238E27FC236}">
              <a16:creationId xmlns:a16="http://schemas.microsoft.com/office/drawing/2014/main" id="{C302AF70-289C-4E35-A53A-842EEA22CE84}"/>
            </a:ext>
          </a:extLst>
        </xdr:cNvPr>
        <xdr:cNvSpPr txBox="1"/>
      </xdr:nvSpPr>
      <xdr:spPr>
        <a:xfrm>
          <a:off x="4673600" y="13284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154939</xdr:rowOff>
    </xdr:from>
    <xdr:to>
      <xdr:col>20</xdr:col>
      <xdr:colOff>38100</xdr:colOff>
      <xdr:row>78</xdr:row>
      <xdr:rowOff>85089</xdr:rowOff>
    </xdr:to>
    <xdr:sp macro="" textlink="">
      <xdr:nvSpPr>
        <xdr:cNvPr id="976" name="楕円 975">
          <a:extLst>
            <a:ext uri="{FF2B5EF4-FFF2-40B4-BE49-F238E27FC236}">
              <a16:creationId xmlns:a16="http://schemas.microsoft.com/office/drawing/2014/main" id="{9821E572-DBA4-4CEE-8511-BFAA0D7E5A8A}"/>
            </a:ext>
          </a:extLst>
        </xdr:cNvPr>
        <xdr:cNvSpPr/>
      </xdr:nvSpPr>
      <xdr:spPr>
        <a:xfrm>
          <a:off x="3746500" y="133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34289</xdr:rowOff>
    </xdr:from>
    <xdr:to>
      <xdr:col>24</xdr:col>
      <xdr:colOff>63500</xdr:colOff>
      <xdr:row>78</xdr:row>
      <xdr:rowOff>47625</xdr:rowOff>
    </xdr:to>
    <xdr:cxnSp macro="">
      <xdr:nvCxnSpPr>
        <xdr:cNvPr id="977" name="直線コネクタ 976">
          <a:extLst>
            <a:ext uri="{FF2B5EF4-FFF2-40B4-BE49-F238E27FC236}">
              <a16:creationId xmlns:a16="http://schemas.microsoft.com/office/drawing/2014/main" id="{D7538006-F412-4D4F-87BD-BC247CEBBB36}"/>
            </a:ext>
          </a:extLst>
        </xdr:cNvPr>
        <xdr:cNvCxnSpPr/>
      </xdr:nvCxnSpPr>
      <xdr:spPr>
        <a:xfrm>
          <a:off x="3797300" y="13407389"/>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6350</xdr:rowOff>
    </xdr:from>
    <xdr:to>
      <xdr:col>15</xdr:col>
      <xdr:colOff>101600</xdr:colOff>
      <xdr:row>78</xdr:row>
      <xdr:rowOff>107950</xdr:rowOff>
    </xdr:to>
    <xdr:sp macro="" textlink="">
      <xdr:nvSpPr>
        <xdr:cNvPr id="978" name="楕円 977">
          <a:extLst>
            <a:ext uri="{FF2B5EF4-FFF2-40B4-BE49-F238E27FC236}">
              <a16:creationId xmlns:a16="http://schemas.microsoft.com/office/drawing/2014/main" id="{614A323D-3784-43C4-B9CD-F58F1ACA2C1A}"/>
            </a:ext>
          </a:extLst>
        </xdr:cNvPr>
        <xdr:cNvSpPr/>
      </xdr:nvSpPr>
      <xdr:spPr>
        <a:xfrm>
          <a:off x="28575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34289</xdr:rowOff>
    </xdr:from>
    <xdr:to>
      <xdr:col>19</xdr:col>
      <xdr:colOff>177800</xdr:colOff>
      <xdr:row>78</xdr:row>
      <xdr:rowOff>57150</xdr:rowOff>
    </xdr:to>
    <xdr:cxnSp macro="">
      <xdr:nvCxnSpPr>
        <xdr:cNvPr id="979" name="直線コネクタ 978">
          <a:extLst>
            <a:ext uri="{FF2B5EF4-FFF2-40B4-BE49-F238E27FC236}">
              <a16:creationId xmlns:a16="http://schemas.microsoft.com/office/drawing/2014/main" id="{11828035-BE05-4421-8912-547AFA2578D9}"/>
            </a:ext>
          </a:extLst>
        </xdr:cNvPr>
        <xdr:cNvCxnSpPr/>
      </xdr:nvCxnSpPr>
      <xdr:spPr>
        <a:xfrm flipV="1">
          <a:off x="2908300" y="134073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12064</xdr:rowOff>
    </xdr:from>
    <xdr:to>
      <xdr:col>10</xdr:col>
      <xdr:colOff>165100</xdr:colOff>
      <xdr:row>78</xdr:row>
      <xdr:rowOff>113664</xdr:rowOff>
    </xdr:to>
    <xdr:sp macro="" textlink="">
      <xdr:nvSpPr>
        <xdr:cNvPr id="980" name="楕円 979">
          <a:extLst>
            <a:ext uri="{FF2B5EF4-FFF2-40B4-BE49-F238E27FC236}">
              <a16:creationId xmlns:a16="http://schemas.microsoft.com/office/drawing/2014/main" id="{76B1F905-ECD5-472E-A258-12ADEFFD65E7}"/>
            </a:ext>
          </a:extLst>
        </xdr:cNvPr>
        <xdr:cNvSpPr/>
      </xdr:nvSpPr>
      <xdr:spPr>
        <a:xfrm>
          <a:off x="1968500" y="1338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57150</xdr:rowOff>
    </xdr:from>
    <xdr:to>
      <xdr:col>15</xdr:col>
      <xdr:colOff>50800</xdr:colOff>
      <xdr:row>78</xdr:row>
      <xdr:rowOff>62864</xdr:rowOff>
    </xdr:to>
    <xdr:cxnSp macro="">
      <xdr:nvCxnSpPr>
        <xdr:cNvPr id="981" name="直線コネクタ 980">
          <a:extLst>
            <a:ext uri="{FF2B5EF4-FFF2-40B4-BE49-F238E27FC236}">
              <a16:creationId xmlns:a16="http://schemas.microsoft.com/office/drawing/2014/main" id="{0B284A9C-503E-40D5-9053-72E2267F9B1D}"/>
            </a:ext>
          </a:extLst>
        </xdr:cNvPr>
        <xdr:cNvCxnSpPr/>
      </xdr:nvCxnSpPr>
      <xdr:spPr>
        <a:xfrm flipV="1">
          <a:off x="2019300" y="134302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76</xdr:row>
      <xdr:rowOff>101616</xdr:rowOff>
    </xdr:from>
    <xdr:ext cx="405111" cy="259045"/>
    <xdr:sp macro="" textlink="">
      <xdr:nvSpPr>
        <xdr:cNvPr id="982" name="n_1mainValue【福祉施設】&#10;有形固定資産減価償却率">
          <a:extLst>
            <a:ext uri="{FF2B5EF4-FFF2-40B4-BE49-F238E27FC236}">
              <a16:creationId xmlns:a16="http://schemas.microsoft.com/office/drawing/2014/main" id="{3A8530D0-7846-4B8B-87BF-E2420B03BF58}"/>
            </a:ext>
          </a:extLst>
        </xdr:cNvPr>
        <xdr:cNvSpPr txBox="1"/>
      </xdr:nvSpPr>
      <xdr:spPr>
        <a:xfrm>
          <a:off x="3582044" y="1313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124477</xdr:rowOff>
    </xdr:from>
    <xdr:ext cx="405111" cy="259045"/>
    <xdr:sp macro="" textlink="">
      <xdr:nvSpPr>
        <xdr:cNvPr id="983" name="n_2mainValue【福祉施設】&#10;有形固定資産減価償却率">
          <a:extLst>
            <a:ext uri="{FF2B5EF4-FFF2-40B4-BE49-F238E27FC236}">
              <a16:creationId xmlns:a16="http://schemas.microsoft.com/office/drawing/2014/main" id="{7919210D-98FC-4F62-B805-C10E2D2CACD8}"/>
            </a:ext>
          </a:extLst>
        </xdr:cNvPr>
        <xdr:cNvSpPr txBox="1"/>
      </xdr:nvSpPr>
      <xdr:spPr>
        <a:xfrm>
          <a:off x="2705744" y="1315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130191</xdr:rowOff>
    </xdr:from>
    <xdr:ext cx="405111" cy="259045"/>
    <xdr:sp macro="" textlink="">
      <xdr:nvSpPr>
        <xdr:cNvPr id="984" name="n_3mainValue【福祉施設】&#10;有形固定資産減価償却率">
          <a:extLst>
            <a:ext uri="{FF2B5EF4-FFF2-40B4-BE49-F238E27FC236}">
              <a16:creationId xmlns:a16="http://schemas.microsoft.com/office/drawing/2014/main" id="{8A2C4410-CC98-40E3-8E5C-F41A5AFD73EF}"/>
            </a:ext>
          </a:extLst>
        </xdr:cNvPr>
        <xdr:cNvSpPr txBox="1"/>
      </xdr:nvSpPr>
      <xdr:spPr>
        <a:xfrm>
          <a:off x="1816744" y="1316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985" name="正方形/長方形 984">
          <a:extLst>
            <a:ext uri="{FF2B5EF4-FFF2-40B4-BE49-F238E27FC236}">
              <a16:creationId xmlns:a16="http://schemas.microsoft.com/office/drawing/2014/main" id="{3B3E1F53-5F6F-4E88-AD67-74A93ADB7C8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986" name="正方形/長方形 985">
          <a:extLst>
            <a:ext uri="{FF2B5EF4-FFF2-40B4-BE49-F238E27FC236}">
              <a16:creationId xmlns:a16="http://schemas.microsoft.com/office/drawing/2014/main" id="{3E7E68F3-CC74-467B-BD83-3E8B97049E6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987" name="正方形/長方形 986">
          <a:extLst>
            <a:ext uri="{FF2B5EF4-FFF2-40B4-BE49-F238E27FC236}">
              <a16:creationId xmlns:a16="http://schemas.microsoft.com/office/drawing/2014/main" id="{178A1E28-2554-4145-B3AD-8218BFFDDD5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988" name="正方形/長方形 987">
          <a:extLst>
            <a:ext uri="{FF2B5EF4-FFF2-40B4-BE49-F238E27FC236}">
              <a16:creationId xmlns:a16="http://schemas.microsoft.com/office/drawing/2014/main" id="{6D997715-7509-451F-A7B2-1E78D680A44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989" name="正方形/長方形 988">
          <a:extLst>
            <a:ext uri="{FF2B5EF4-FFF2-40B4-BE49-F238E27FC236}">
              <a16:creationId xmlns:a16="http://schemas.microsoft.com/office/drawing/2014/main" id="{7023885B-6189-4C2F-8853-8D335BCD10A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990" name="正方形/長方形 989">
          <a:extLst>
            <a:ext uri="{FF2B5EF4-FFF2-40B4-BE49-F238E27FC236}">
              <a16:creationId xmlns:a16="http://schemas.microsoft.com/office/drawing/2014/main" id="{5237F438-FEE4-4302-A57C-C28164E1BCA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991" name="正方形/長方形 990">
          <a:extLst>
            <a:ext uri="{FF2B5EF4-FFF2-40B4-BE49-F238E27FC236}">
              <a16:creationId xmlns:a16="http://schemas.microsoft.com/office/drawing/2014/main" id="{67603CFA-D334-44DE-9FC3-6CA1596AFFA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992" name="正方形/長方形 991">
          <a:extLst>
            <a:ext uri="{FF2B5EF4-FFF2-40B4-BE49-F238E27FC236}">
              <a16:creationId xmlns:a16="http://schemas.microsoft.com/office/drawing/2014/main" id="{50D51683-F732-4661-8BA5-02194BE30D0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993" name="テキスト ボックス 992">
          <a:extLst>
            <a:ext uri="{FF2B5EF4-FFF2-40B4-BE49-F238E27FC236}">
              <a16:creationId xmlns:a16="http://schemas.microsoft.com/office/drawing/2014/main" id="{AB4CAAF8-E962-487B-9481-E7FA6034D0C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994" name="直線コネクタ 993">
          <a:extLst>
            <a:ext uri="{FF2B5EF4-FFF2-40B4-BE49-F238E27FC236}">
              <a16:creationId xmlns:a16="http://schemas.microsoft.com/office/drawing/2014/main" id="{63393F76-1BB3-4B5E-99E1-53D857EC0F4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995" name="直線コネクタ 994">
          <a:extLst>
            <a:ext uri="{FF2B5EF4-FFF2-40B4-BE49-F238E27FC236}">
              <a16:creationId xmlns:a16="http://schemas.microsoft.com/office/drawing/2014/main" id="{705518A1-24F9-4BAB-8EC7-3E4F57BC10CA}"/>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996" name="テキスト ボックス 995">
          <a:extLst>
            <a:ext uri="{FF2B5EF4-FFF2-40B4-BE49-F238E27FC236}">
              <a16:creationId xmlns:a16="http://schemas.microsoft.com/office/drawing/2014/main" id="{5727F0DB-E73C-4616-AA22-88D22CBF389F}"/>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997" name="直線コネクタ 996">
          <a:extLst>
            <a:ext uri="{FF2B5EF4-FFF2-40B4-BE49-F238E27FC236}">
              <a16:creationId xmlns:a16="http://schemas.microsoft.com/office/drawing/2014/main" id="{19AA0D86-458D-424E-929C-73E2784E4176}"/>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998" name="テキスト ボックス 997">
          <a:extLst>
            <a:ext uri="{FF2B5EF4-FFF2-40B4-BE49-F238E27FC236}">
              <a16:creationId xmlns:a16="http://schemas.microsoft.com/office/drawing/2014/main" id="{12BA66DB-562C-49DD-8648-D10768E84BB1}"/>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999" name="直線コネクタ 998">
          <a:extLst>
            <a:ext uri="{FF2B5EF4-FFF2-40B4-BE49-F238E27FC236}">
              <a16:creationId xmlns:a16="http://schemas.microsoft.com/office/drawing/2014/main" id="{3ABB12F4-62F7-485C-8D25-720E14322F0A}"/>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1000" name="テキスト ボックス 999">
          <a:extLst>
            <a:ext uri="{FF2B5EF4-FFF2-40B4-BE49-F238E27FC236}">
              <a16:creationId xmlns:a16="http://schemas.microsoft.com/office/drawing/2014/main" id="{1C4AD7F0-A2EA-4EEF-8A66-98CC3645C38A}"/>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1001" name="直線コネクタ 1000">
          <a:extLst>
            <a:ext uri="{FF2B5EF4-FFF2-40B4-BE49-F238E27FC236}">
              <a16:creationId xmlns:a16="http://schemas.microsoft.com/office/drawing/2014/main" id="{3739F967-AAA3-4F55-ABCD-CC385FA6A1F4}"/>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1002" name="テキスト ボックス 1001">
          <a:extLst>
            <a:ext uri="{FF2B5EF4-FFF2-40B4-BE49-F238E27FC236}">
              <a16:creationId xmlns:a16="http://schemas.microsoft.com/office/drawing/2014/main" id="{CCF7AABC-D710-4FE8-9BA7-A253BEE711B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1003" name="直線コネクタ 1002">
          <a:extLst>
            <a:ext uri="{FF2B5EF4-FFF2-40B4-BE49-F238E27FC236}">
              <a16:creationId xmlns:a16="http://schemas.microsoft.com/office/drawing/2014/main" id="{18E44653-FE60-4027-9DF7-A26432E15332}"/>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1004" name="テキスト ボックス 1003">
          <a:extLst>
            <a:ext uri="{FF2B5EF4-FFF2-40B4-BE49-F238E27FC236}">
              <a16:creationId xmlns:a16="http://schemas.microsoft.com/office/drawing/2014/main" id="{54673A14-7AE3-49B9-9F8A-B9F92645185D}"/>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1005" name="直線コネクタ 1004">
          <a:extLst>
            <a:ext uri="{FF2B5EF4-FFF2-40B4-BE49-F238E27FC236}">
              <a16:creationId xmlns:a16="http://schemas.microsoft.com/office/drawing/2014/main" id="{82B7F6CC-8F7E-4BD1-B521-A7CE748DD8E5}"/>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1006" name="テキスト ボックス 1005">
          <a:extLst>
            <a:ext uri="{FF2B5EF4-FFF2-40B4-BE49-F238E27FC236}">
              <a16:creationId xmlns:a16="http://schemas.microsoft.com/office/drawing/2014/main" id="{FBF47C66-5728-4542-8642-BF737E5B9351}"/>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007" name="直線コネクタ 1006">
          <a:extLst>
            <a:ext uri="{FF2B5EF4-FFF2-40B4-BE49-F238E27FC236}">
              <a16:creationId xmlns:a16="http://schemas.microsoft.com/office/drawing/2014/main" id="{F1C7F0C3-3D71-46A1-BADF-1C55CEA4C8A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008" name="テキスト ボックス 1007">
          <a:extLst>
            <a:ext uri="{FF2B5EF4-FFF2-40B4-BE49-F238E27FC236}">
              <a16:creationId xmlns:a16="http://schemas.microsoft.com/office/drawing/2014/main" id="{CB7E3A41-E87A-45BB-B95D-1FCEC10E4DC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009" name="【福祉施設】&#10;一人当たり面積グラフ枠">
          <a:extLst>
            <a:ext uri="{FF2B5EF4-FFF2-40B4-BE49-F238E27FC236}">
              <a16:creationId xmlns:a16="http://schemas.microsoft.com/office/drawing/2014/main" id="{B2948430-BBCC-4598-9E10-5EB6EF68357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82187</xdr:rowOff>
    </xdr:from>
    <xdr:to>
      <xdr:col>54</xdr:col>
      <xdr:colOff>189865</xdr:colOff>
      <xdr:row>86</xdr:row>
      <xdr:rowOff>165463</xdr:rowOff>
    </xdr:to>
    <xdr:cxnSp macro="">
      <xdr:nvCxnSpPr>
        <xdr:cNvPr id="1010" name="直線コネクタ 1009">
          <a:extLst>
            <a:ext uri="{FF2B5EF4-FFF2-40B4-BE49-F238E27FC236}">
              <a16:creationId xmlns:a16="http://schemas.microsoft.com/office/drawing/2014/main" id="{1513FED5-6788-4D92-8525-4E441B4B0361}"/>
            </a:ext>
          </a:extLst>
        </xdr:cNvPr>
        <xdr:cNvCxnSpPr/>
      </xdr:nvCxnSpPr>
      <xdr:spPr>
        <a:xfrm flipV="1">
          <a:off x="10476865" y="13283837"/>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169290</xdr:rowOff>
    </xdr:from>
    <xdr:ext cx="469744" cy="259045"/>
    <xdr:sp macro="" textlink="">
      <xdr:nvSpPr>
        <xdr:cNvPr id="1011" name="【福祉施設】&#10;一人当たり面積最小値テキスト">
          <a:extLst>
            <a:ext uri="{FF2B5EF4-FFF2-40B4-BE49-F238E27FC236}">
              <a16:creationId xmlns:a16="http://schemas.microsoft.com/office/drawing/2014/main" id="{E2824DF2-A92C-46A6-AE5D-193E6FE26A38}"/>
            </a:ext>
          </a:extLst>
        </xdr:cNvPr>
        <xdr:cNvSpPr txBox="1"/>
      </xdr:nvSpPr>
      <xdr:spPr>
        <a:xfrm>
          <a:off x="105156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165463</xdr:rowOff>
    </xdr:from>
    <xdr:to>
      <xdr:col>55</xdr:col>
      <xdr:colOff>88900</xdr:colOff>
      <xdr:row>86</xdr:row>
      <xdr:rowOff>165463</xdr:rowOff>
    </xdr:to>
    <xdr:cxnSp macro="">
      <xdr:nvCxnSpPr>
        <xdr:cNvPr id="1012" name="直線コネクタ 1011">
          <a:extLst>
            <a:ext uri="{FF2B5EF4-FFF2-40B4-BE49-F238E27FC236}">
              <a16:creationId xmlns:a16="http://schemas.microsoft.com/office/drawing/2014/main" id="{CEC349C7-B38D-454A-B676-EFF5AA8616F9}"/>
            </a:ext>
          </a:extLst>
        </xdr:cNvPr>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28864</xdr:rowOff>
    </xdr:from>
    <xdr:ext cx="469744" cy="259045"/>
    <xdr:sp macro="" textlink="">
      <xdr:nvSpPr>
        <xdr:cNvPr id="1013" name="【福祉施設】&#10;一人当たり面積最大値テキスト">
          <a:extLst>
            <a:ext uri="{FF2B5EF4-FFF2-40B4-BE49-F238E27FC236}">
              <a16:creationId xmlns:a16="http://schemas.microsoft.com/office/drawing/2014/main" id="{F4119EBD-9FF3-4857-8A97-3635BF8CCC13}"/>
            </a:ext>
          </a:extLst>
        </xdr:cNvPr>
        <xdr:cNvSpPr txBox="1"/>
      </xdr:nvSpPr>
      <xdr:spPr>
        <a:xfrm>
          <a:off x="10515600" y="1305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82187</xdr:rowOff>
    </xdr:from>
    <xdr:to>
      <xdr:col>55</xdr:col>
      <xdr:colOff>88900</xdr:colOff>
      <xdr:row>77</xdr:row>
      <xdr:rowOff>82187</xdr:rowOff>
    </xdr:to>
    <xdr:cxnSp macro="">
      <xdr:nvCxnSpPr>
        <xdr:cNvPr id="1014" name="直線コネクタ 1013">
          <a:extLst>
            <a:ext uri="{FF2B5EF4-FFF2-40B4-BE49-F238E27FC236}">
              <a16:creationId xmlns:a16="http://schemas.microsoft.com/office/drawing/2014/main" id="{F592413D-F4EF-4701-88FD-E741F8AA055C}"/>
            </a:ext>
          </a:extLst>
        </xdr:cNvPr>
        <xdr:cNvCxnSpPr/>
      </xdr:nvCxnSpPr>
      <xdr:spPr>
        <a:xfrm>
          <a:off x="10388600" y="132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163665</xdr:rowOff>
    </xdr:from>
    <xdr:ext cx="469744" cy="259045"/>
    <xdr:sp macro="" textlink="">
      <xdr:nvSpPr>
        <xdr:cNvPr id="1015" name="【福祉施設】&#10;一人当たり面積平均値テキスト">
          <a:extLst>
            <a:ext uri="{FF2B5EF4-FFF2-40B4-BE49-F238E27FC236}">
              <a16:creationId xmlns:a16="http://schemas.microsoft.com/office/drawing/2014/main" id="{3A1E4B3F-7A25-4255-8F65-836D6524428B}"/>
            </a:ext>
          </a:extLst>
        </xdr:cNvPr>
        <xdr:cNvSpPr txBox="1"/>
      </xdr:nvSpPr>
      <xdr:spPr>
        <a:xfrm>
          <a:off x="10515600" y="1439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1016" name="フローチャート: 判断 1015">
          <a:extLst>
            <a:ext uri="{FF2B5EF4-FFF2-40B4-BE49-F238E27FC236}">
              <a16:creationId xmlns:a16="http://schemas.microsoft.com/office/drawing/2014/main" id="{357D74E3-5375-4B0D-BFB2-5BB827112C30}"/>
            </a:ext>
          </a:extLst>
        </xdr:cNvPr>
        <xdr:cNvSpPr/>
      </xdr:nvSpPr>
      <xdr:spPr>
        <a:xfrm>
          <a:off x="104267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150586</xdr:rowOff>
    </xdr:from>
    <xdr:to>
      <xdr:col>50</xdr:col>
      <xdr:colOff>165100</xdr:colOff>
      <xdr:row>85</xdr:row>
      <xdr:rowOff>80736</xdr:rowOff>
    </xdr:to>
    <xdr:sp macro="" textlink="">
      <xdr:nvSpPr>
        <xdr:cNvPr id="1017" name="フローチャート: 判断 1016">
          <a:extLst>
            <a:ext uri="{FF2B5EF4-FFF2-40B4-BE49-F238E27FC236}">
              <a16:creationId xmlns:a16="http://schemas.microsoft.com/office/drawing/2014/main" id="{199EC943-33A4-4CFC-8166-E02BC550663C}"/>
            </a:ext>
          </a:extLst>
        </xdr:cNvPr>
        <xdr:cNvSpPr/>
      </xdr:nvSpPr>
      <xdr:spPr>
        <a:xfrm>
          <a:off x="9588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97263</xdr:rowOff>
    </xdr:from>
    <xdr:ext cx="469744" cy="259045"/>
    <xdr:sp macro="" textlink="">
      <xdr:nvSpPr>
        <xdr:cNvPr id="1018" name="n_1aveValue【福祉施設】&#10;一人当たり面積">
          <a:extLst>
            <a:ext uri="{FF2B5EF4-FFF2-40B4-BE49-F238E27FC236}">
              <a16:creationId xmlns:a16="http://schemas.microsoft.com/office/drawing/2014/main" id="{789653D0-C3B1-4D8B-9F34-6C40085D4EFF}"/>
            </a:ext>
          </a:extLst>
        </xdr:cNvPr>
        <xdr:cNvSpPr txBox="1"/>
      </xdr:nvSpPr>
      <xdr:spPr>
        <a:xfrm>
          <a:off x="93917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137523</xdr:rowOff>
    </xdr:from>
    <xdr:to>
      <xdr:col>46</xdr:col>
      <xdr:colOff>38100</xdr:colOff>
      <xdr:row>85</xdr:row>
      <xdr:rowOff>67673</xdr:rowOff>
    </xdr:to>
    <xdr:sp macro="" textlink="">
      <xdr:nvSpPr>
        <xdr:cNvPr id="1019" name="フローチャート: 判断 1018">
          <a:extLst>
            <a:ext uri="{FF2B5EF4-FFF2-40B4-BE49-F238E27FC236}">
              <a16:creationId xmlns:a16="http://schemas.microsoft.com/office/drawing/2014/main" id="{2C31CC9A-4380-4D1C-8127-C38560CC013E}"/>
            </a:ext>
          </a:extLst>
        </xdr:cNvPr>
        <xdr:cNvSpPr/>
      </xdr:nvSpPr>
      <xdr:spPr>
        <a:xfrm>
          <a:off x="8699500" y="145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84200</xdr:rowOff>
    </xdr:from>
    <xdr:ext cx="469744" cy="259045"/>
    <xdr:sp macro="" textlink="">
      <xdr:nvSpPr>
        <xdr:cNvPr id="1020" name="n_2aveValue【福祉施設】&#10;一人当たり面積">
          <a:extLst>
            <a:ext uri="{FF2B5EF4-FFF2-40B4-BE49-F238E27FC236}">
              <a16:creationId xmlns:a16="http://schemas.microsoft.com/office/drawing/2014/main" id="{85A5E379-4C14-4465-A781-9E7C8439B761}"/>
            </a:ext>
          </a:extLst>
        </xdr:cNvPr>
        <xdr:cNvSpPr txBox="1"/>
      </xdr:nvSpPr>
      <xdr:spPr>
        <a:xfrm>
          <a:off x="8515427" y="1431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24856</xdr:rowOff>
    </xdr:from>
    <xdr:to>
      <xdr:col>41</xdr:col>
      <xdr:colOff>101600</xdr:colOff>
      <xdr:row>85</xdr:row>
      <xdr:rowOff>126456</xdr:rowOff>
    </xdr:to>
    <xdr:sp macro="" textlink="">
      <xdr:nvSpPr>
        <xdr:cNvPr id="1021" name="フローチャート: 判断 1020">
          <a:extLst>
            <a:ext uri="{FF2B5EF4-FFF2-40B4-BE49-F238E27FC236}">
              <a16:creationId xmlns:a16="http://schemas.microsoft.com/office/drawing/2014/main" id="{FC9F5B95-D72E-4CFE-89FD-25DCB30E2857}"/>
            </a:ext>
          </a:extLst>
        </xdr:cNvPr>
        <xdr:cNvSpPr/>
      </xdr:nvSpPr>
      <xdr:spPr>
        <a:xfrm>
          <a:off x="78105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142983</xdr:rowOff>
    </xdr:from>
    <xdr:ext cx="469744" cy="259045"/>
    <xdr:sp macro="" textlink="">
      <xdr:nvSpPr>
        <xdr:cNvPr id="1022" name="n_3aveValue【福祉施設】&#10;一人当たり面積">
          <a:extLst>
            <a:ext uri="{FF2B5EF4-FFF2-40B4-BE49-F238E27FC236}">
              <a16:creationId xmlns:a16="http://schemas.microsoft.com/office/drawing/2014/main" id="{8018193D-6A7F-4F0F-A1A0-696C894A73BD}"/>
            </a:ext>
          </a:extLst>
        </xdr:cNvPr>
        <xdr:cNvSpPr txBox="1"/>
      </xdr:nvSpPr>
      <xdr:spPr>
        <a:xfrm>
          <a:off x="7626427" y="1437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1023" name="テキスト ボックス 1022">
          <a:extLst>
            <a:ext uri="{FF2B5EF4-FFF2-40B4-BE49-F238E27FC236}">
              <a16:creationId xmlns:a16="http://schemas.microsoft.com/office/drawing/2014/main" id="{9D02372A-E0FD-48BB-87D9-97E63CDB091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024" name="テキスト ボックス 1023">
          <a:extLst>
            <a:ext uri="{FF2B5EF4-FFF2-40B4-BE49-F238E27FC236}">
              <a16:creationId xmlns:a16="http://schemas.microsoft.com/office/drawing/2014/main" id="{87AEF1B0-3D36-415D-A27E-F1AE7751713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025" name="テキスト ボックス 1024">
          <a:extLst>
            <a:ext uri="{FF2B5EF4-FFF2-40B4-BE49-F238E27FC236}">
              <a16:creationId xmlns:a16="http://schemas.microsoft.com/office/drawing/2014/main" id="{2062ADD1-9850-4AF8-A639-2737A851E5E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026" name="テキスト ボックス 1025">
          <a:extLst>
            <a:ext uri="{FF2B5EF4-FFF2-40B4-BE49-F238E27FC236}">
              <a16:creationId xmlns:a16="http://schemas.microsoft.com/office/drawing/2014/main" id="{8E1DF1C8-B8D8-4951-AC99-9D755EBA70D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027" name="テキスト ボックス 1026">
          <a:extLst>
            <a:ext uri="{FF2B5EF4-FFF2-40B4-BE49-F238E27FC236}">
              <a16:creationId xmlns:a16="http://schemas.microsoft.com/office/drawing/2014/main" id="{B78904DC-8780-4AD1-8450-F06092FCAAA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55880</xdr:rowOff>
    </xdr:from>
    <xdr:to>
      <xdr:col>55</xdr:col>
      <xdr:colOff>50800</xdr:colOff>
      <xdr:row>86</xdr:row>
      <xdr:rowOff>157480</xdr:rowOff>
    </xdr:to>
    <xdr:sp macro="" textlink="">
      <xdr:nvSpPr>
        <xdr:cNvPr id="1028" name="楕円 1027">
          <a:extLst>
            <a:ext uri="{FF2B5EF4-FFF2-40B4-BE49-F238E27FC236}">
              <a16:creationId xmlns:a16="http://schemas.microsoft.com/office/drawing/2014/main" id="{8E703A37-760C-416F-A7EA-ED63727F91C4}"/>
            </a:ext>
          </a:extLst>
        </xdr:cNvPr>
        <xdr:cNvSpPr/>
      </xdr:nvSpPr>
      <xdr:spPr>
        <a:xfrm>
          <a:off x="104267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142257</xdr:rowOff>
    </xdr:from>
    <xdr:ext cx="469744" cy="259045"/>
    <xdr:sp macro="" textlink="">
      <xdr:nvSpPr>
        <xdr:cNvPr id="1029" name="【福祉施設】&#10;一人当たり面積該当値テキスト">
          <a:extLst>
            <a:ext uri="{FF2B5EF4-FFF2-40B4-BE49-F238E27FC236}">
              <a16:creationId xmlns:a16="http://schemas.microsoft.com/office/drawing/2014/main" id="{9E6A1A14-32D9-4F3E-B0C3-CB361249A4A7}"/>
            </a:ext>
          </a:extLst>
        </xdr:cNvPr>
        <xdr:cNvSpPr txBox="1"/>
      </xdr:nvSpPr>
      <xdr:spPr>
        <a:xfrm>
          <a:off x="10515600"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29755</xdr:rowOff>
    </xdr:from>
    <xdr:to>
      <xdr:col>50</xdr:col>
      <xdr:colOff>165100</xdr:colOff>
      <xdr:row>86</xdr:row>
      <xdr:rowOff>131355</xdr:rowOff>
    </xdr:to>
    <xdr:sp macro="" textlink="">
      <xdr:nvSpPr>
        <xdr:cNvPr id="1030" name="楕円 1029">
          <a:extLst>
            <a:ext uri="{FF2B5EF4-FFF2-40B4-BE49-F238E27FC236}">
              <a16:creationId xmlns:a16="http://schemas.microsoft.com/office/drawing/2014/main" id="{DDB8B7EA-B85A-4781-8BAD-3E6E11FA4966}"/>
            </a:ext>
          </a:extLst>
        </xdr:cNvPr>
        <xdr:cNvSpPr/>
      </xdr:nvSpPr>
      <xdr:spPr>
        <a:xfrm>
          <a:off x="9588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80555</xdr:rowOff>
    </xdr:from>
    <xdr:to>
      <xdr:col>55</xdr:col>
      <xdr:colOff>0</xdr:colOff>
      <xdr:row>86</xdr:row>
      <xdr:rowOff>106680</xdr:rowOff>
    </xdr:to>
    <xdr:cxnSp macro="">
      <xdr:nvCxnSpPr>
        <xdr:cNvPr id="1031" name="直線コネクタ 1030">
          <a:extLst>
            <a:ext uri="{FF2B5EF4-FFF2-40B4-BE49-F238E27FC236}">
              <a16:creationId xmlns:a16="http://schemas.microsoft.com/office/drawing/2014/main" id="{74C186B3-242D-4DE9-9549-8FF7469E8DF2}"/>
            </a:ext>
          </a:extLst>
        </xdr:cNvPr>
        <xdr:cNvCxnSpPr/>
      </xdr:nvCxnSpPr>
      <xdr:spPr>
        <a:xfrm>
          <a:off x="9639300" y="14825255"/>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55880</xdr:rowOff>
    </xdr:from>
    <xdr:to>
      <xdr:col>46</xdr:col>
      <xdr:colOff>38100</xdr:colOff>
      <xdr:row>86</xdr:row>
      <xdr:rowOff>157480</xdr:rowOff>
    </xdr:to>
    <xdr:sp macro="" textlink="">
      <xdr:nvSpPr>
        <xdr:cNvPr id="1032" name="楕円 1031">
          <a:extLst>
            <a:ext uri="{FF2B5EF4-FFF2-40B4-BE49-F238E27FC236}">
              <a16:creationId xmlns:a16="http://schemas.microsoft.com/office/drawing/2014/main" id="{4C5415CD-ADB0-4C79-A530-6A225D6A8B10}"/>
            </a:ext>
          </a:extLst>
        </xdr:cNvPr>
        <xdr:cNvSpPr/>
      </xdr:nvSpPr>
      <xdr:spPr>
        <a:xfrm>
          <a:off x="8699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80555</xdr:rowOff>
    </xdr:from>
    <xdr:to>
      <xdr:col>50</xdr:col>
      <xdr:colOff>114300</xdr:colOff>
      <xdr:row>86</xdr:row>
      <xdr:rowOff>106680</xdr:rowOff>
    </xdr:to>
    <xdr:cxnSp macro="">
      <xdr:nvCxnSpPr>
        <xdr:cNvPr id="1033" name="直線コネクタ 1032">
          <a:extLst>
            <a:ext uri="{FF2B5EF4-FFF2-40B4-BE49-F238E27FC236}">
              <a16:creationId xmlns:a16="http://schemas.microsoft.com/office/drawing/2014/main" id="{3A46073A-43E5-4E34-9C6B-A71EFC331B63}"/>
            </a:ext>
          </a:extLst>
        </xdr:cNvPr>
        <xdr:cNvCxnSpPr/>
      </xdr:nvCxnSpPr>
      <xdr:spPr>
        <a:xfrm flipV="1">
          <a:off x="8750300" y="1482525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59145</xdr:rowOff>
    </xdr:from>
    <xdr:to>
      <xdr:col>41</xdr:col>
      <xdr:colOff>101600</xdr:colOff>
      <xdr:row>86</xdr:row>
      <xdr:rowOff>160745</xdr:rowOff>
    </xdr:to>
    <xdr:sp macro="" textlink="">
      <xdr:nvSpPr>
        <xdr:cNvPr id="1034" name="楕円 1033">
          <a:extLst>
            <a:ext uri="{FF2B5EF4-FFF2-40B4-BE49-F238E27FC236}">
              <a16:creationId xmlns:a16="http://schemas.microsoft.com/office/drawing/2014/main" id="{4AB4A33E-DA44-41B5-BC9D-975F77429553}"/>
            </a:ext>
          </a:extLst>
        </xdr:cNvPr>
        <xdr:cNvSpPr/>
      </xdr:nvSpPr>
      <xdr:spPr>
        <a:xfrm>
          <a:off x="78105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106680</xdr:rowOff>
    </xdr:from>
    <xdr:to>
      <xdr:col>45</xdr:col>
      <xdr:colOff>177800</xdr:colOff>
      <xdr:row>86</xdr:row>
      <xdr:rowOff>109945</xdr:rowOff>
    </xdr:to>
    <xdr:cxnSp macro="">
      <xdr:nvCxnSpPr>
        <xdr:cNvPr id="1035" name="直線コネクタ 1034">
          <a:extLst>
            <a:ext uri="{FF2B5EF4-FFF2-40B4-BE49-F238E27FC236}">
              <a16:creationId xmlns:a16="http://schemas.microsoft.com/office/drawing/2014/main" id="{37D18728-1F6A-4D33-A7E8-619F1D2CE880}"/>
            </a:ext>
          </a:extLst>
        </xdr:cNvPr>
        <xdr:cNvCxnSpPr/>
      </xdr:nvCxnSpPr>
      <xdr:spPr>
        <a:xfrm flipV="1">
          <a:off x="7861300" y="148513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122482</xdr:rowOff>
    </xdr:from>
    <xdr:ext cx="469744" cy="259045"/>
    <xdr:sp macro="" textlink="">
      <xdr:nvSpPr>
        <xdr:cNvPr id="1036" name="n_1mainValue【福祉施設】&#10;一人当たり面積">
          <a:extLst>
            <a:ext uri="{FF2B5EF4-FFF2-40B4-BE49-F238E27FC236}">
              <a16:creationId xmlns:a16="http://schemas.microsoft.com/office/drawing/2014/main" id="{BD411E2C-1F30-4758-AD82-CAC985CEEFE7}"/>
            </a:ext>
          </a:extLst>
        </xdr:cNvPr>
        <xdr:cNvSpPr txBox="1"/>
      </xdr:nvSpPr>
      <xdr:spPr>
        <a:xfrm>
          <a:off x="9391727"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148607</xdr:rowOff>
    </xdr:from>
    <xdr:ext cx="469744" cy="259045"/>
    <xdr:sp macro="" textlink="">
      <xdr:nvSpPr>
        <xdr:cNvPr id="1037" name="n_2mainValue【福祉施設】&#10;一人当たり面積">
          <a:extLst>
            <a:ext uri="{FF2B5EF4-FFF2-40B4-BE49-F238E27FC236}">
              <a16:creationId xmlns:a16="http://schemas.microsoft.com/office/drawing/2014/main" id="{AE50B1F8-23F4-4981-A726-3A043C806017}"/>
            </a:ext>
          </a:extLst>
        </xdr:cNvPr>
        <xdr:cNvSpPr txBox="1"/>
      </xdr:nvSpPr>
      <xdr:spPr>
        <a:xfrm>
          <a:off x="85154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151872</xdr:rowOff>
    </xdr:from>
    <xdr:ext cx="469744" cy="259045"/>
    <xdr:sp macro="" textlink="">
      <xdr:nvSpPr>
        <xdr:cNvPr id="1038" name="n_3mainValue【福祉施設】&#10;一人当たり面積">
          <a:extLst>
            <a:ext uri="{FF2B5EF4-FFF2-40B4-BE49-F238E27FC236}">
              <a16:creationId xmlns:a16="http://schemas.microsoft.com/office/drawing/2014/main" id="{6E23AA75-DFE4-4338-AE78-961299F267CC}"/>
            </a:ext>
          </a:extLst>
        </xdr:cNvPr>
        <xdr:cNvSpPr txBox="1"/>
      </xdr:nvSpPr>
      <xdr:spPr>
        <a:xfrm>
          <a:off x="7626427"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039" name="正方形/長方形 1038">
          <a:extLst>
            <a:ext uri="{FF2B5EF4-FFF2-40B4-BE49-F238E27FC236}">
              <a16:creationId xmlns:a16="http://schemas.microsoft.com/office/drawing/2014/main" id="{CE423F8A-3ADD-482A-8BCC-615C5317D2B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040" name="正方形/長方形 1039">
          <a:extLst>
            <a:ext uri="{FF2B5EF4-FFF2-40B4-BE49-F238E27FC236}">
              <a16:creationId xmlns:a16="http://schemas.microsoft.com/office/drawing/2014/main" id="{577EE72E-4CCF-4182-BE5E-B0CE8A7FB8E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041" name="正方形/長方形 1040">
          <a:extLst>
            <a:ext uri="{FF2B5EF4-FFF2-40B4-BE49-F238E27FC236}">
              <a16:creationId xmlns:a16="http://schemas.microsoft.com/office/drawing/2014/main" id="{3CEA5693-2326-4E33-9D5D-3926B0037F0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042" name="正方形/長方形 1041">
          <a:extLst>
            <a:ext uri="{FF2B5EF4-FFF2-40B4-BE49-F238E27FC236}">
              <a16:creationId xmlns:a16="http://schemas.microsoft.com/office/drawing/2014/main" id="{FF9C691B-6F94-4F8D-9184-DC07A50D7E4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043" name="正方形/長方形 1042">
          <a:extLst>
            <a:ext uri="{FF2B5EF4-FFF2-40B4-BE49-F238E27FC236}">
              <a16:creationId xmlns:a16="http://schemas.microsoft.com/office/drawing/2014/main" id="{B0B58551-1556-4E87-9D44-ABA4EB7CB03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044" name="正方形/長方形 1043">
          <a:extLst>
            <a:ext uri="{FF2B5EF4-FFF2-40B4-BE49-F238E27FC236}">
              <a16:creationId xmlns:a16="http://schemas.microsoft.com/office/drawing/2014/main" id="{5D380258-E403-47DC-A2A7-4518E92D733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045" name="正方形/長方形 1044">
          <a:extLst>
            <a:ext uri="{FF2B5EF4-FFF2-40B4-BE49-F238E27FC236}">
              <a16:creationId xmlns:a16="http://schemas.microsoft.com/office/drawing/2014/main" id="{C8071B4B-3AFF-46A3-9BB4-C9E2892CEE2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046" name="正方形/長方形 1045">
          <a:extLst>
            <a:ext uri="{FF2B5EF4-FFF2-40B4-BE49-F238E27FC236}">
              <a16:creationId xmlns:a16="http://schemas.microsoft.com/office/drawing/2014/main" id="{610CBF7A-BDB2-4E51-B57D-8092443C59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047" name="テキスト ボックス 1046">
          <a:extLst>
            <a:ext uri="{FF2B5EF4-FFF2-40B4-BE49-F238E27FC236}">
              <a16:creationId xmlns:a16="http://schemas.microsoft.com/office/drawing/2014/main" id="{2293C2A3-13B5-40F3-9789-BC776EEC443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048" name="直線コネクタ 1047">
          <a:extLst>
            <a:ext uri="{FF2B5EF4-FFF2-40B4-BE49-F238E27FC236}">
              <a16:creationId xmlns:a16="http://schemas.microsoft.com/office/drawing/2014/main" id="{FF6B37A1-8C03-45BD-9234-52E1D904505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1049" name="直線コネクタ 1048">
          <a:extLst>
            <a:ext uri="{FF2B5EF4-FFF2-40B4-BE49-F238E27FC236}">
              <a16:creationId xmlns:a16="http://schemas.microsoft.com/office/drawing/2014/main" id="{D0E5B481-EE36-4F3F-8CC0-2A08632B4C68}"/>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1050" name="テキスト ボックス 1049">
          <a:extLst>
            <a:ext uri="{FF2B5EF4-FFF2-40B4-BE49-F238E27FC236}">
              <a16:creationId xmlns:a16="http://schemas.microsoft.com/office/drawing/2014/main" id="{3E4E27D5-44DE-451F-ADCC-DB8CCA55C51C}"/>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051" name="直線コネクタ 1050">
          <a:extLst>
            <a:ext uri="{FF2B5EF4-FFF2-40B4-BE49-F238E27FC236}">
              <a16:creationId xmlns:a16="http://schemas.microsoft.com/office/drawing/2014/main" id="{75AD7F6E-9802-40B0-9F65-9BBBB0E0D742}"/>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052" name="テキスト ボックス 1051">
          <a:extLst>
            <a:ext uri="{FF2B5EF4-FFF2-40B4-BE49-F238E27FC236}">
              <a16:creationId xmlns:a16="http://schemas.microsoft.com/office/drawing/2014/main" id="{28348C21-C9FC-4FE2-8003-36681255CF0D}"/>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053" name="直線コネクタ 1052">
          <a:extLst>
            <a:ext uri="{FF2B5EF4-FFF2-40B4-BE49-F238E27FC236}">
              <a16:creationId xmlns:a16="http://schemas.microsoft.com/office/drawing/2014/main" id="{C12F58E0-EC36-4BCD-B36F-9944B8E75C34}"/>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054" name="テキスト ボックス 1053">
          <a:extLst>
            <a:ext uri="{FF2B5EF4-FFF2-40B4-BE49-F238E27FC236}">
              <a16:creationId xmlns:a16="http://schemas.microsoft.com/office/drawing/2014/main" id="{9BED9E74-5D7E-4788-B93A-3EAFCC46A7A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055" name="直線コネクタ 1054">
          <a:extLst>
            <a:ext uri="{FF2B5EF4-FFF2-40B4-BE49-F238E27FC236}">
              <a16:creationId xmlns:a16="http://schemas.microsoft.com/office/drawing/2014/main" id="{FDFBC231-573F-43FD-B068-BEFAA1AEC4C8}"/>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056" name="テキスト ボックス 1055">
          <a:extLst>
            <a:ext uri="{FF2B5EF4-FFF2-40B4-BE49-F238E27FC236}">
              <a16:creationId xmlns:a16="http://schemas.microsoft.com/office/drawing/2014/main" id="{FB2A6186-0282-477B-A7BC-76A21EAC2E85}"/>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057" name="直線コネクタ 1056">
          <a:extLst>
            <a:ext uri="{FF2B5EF4-FFF2-40B4-BE49-F238E27FC236}">
              <a16:creationId xmlns:a16="http://schemas.microsoft.com/office/drawing/2014/main" id="{60A79739-F068-49B2-A366-ABDEF4B0323C}"/>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058" name="テキスト ボックス 1057">
          <a:extLst>
            <a:ext uri="{FF2B5EF4-FFF2-40B4-BE49-F238E27FC236}">
              <a16:creationId xmlns:a16="http://schemas.microsoft.com/office/drawing/2014/main" id="{25285C2F-AE7F-4FA5-80C8-4E8EDFCC639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059" name="直線コネクタ 1058">
          <a:extLst>
            <a:ext uri="{FF2B5EF4-FFF2-40B4-BE49-F238E27FC236}">
              <a16:creationId xmlns:a16="http://schemas.microsoft.com/office/drawing/2014/main" id="{CACA70C5-2892-4A89-911C-BDF5474E1607}"/>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1060" name="テキスト ボックス 1059">
          <a:extLst>
            <a:ext uri="{FF2B5EF4-FFF2-40B4-BE49-F238E27FC236}">
              <a16:creationId xmlns:a16="http://schemas.microsoft.com/office/drawing/2014/main" id="{61C7676F-6877-4715-AF9F-4F23BA58EEE3}"/>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061" name="直線コネクタ 1060">
          <a:extLst>
            <a:ext uri="{FF2B5EF4-FFF2-40B4-BE49-F238E27FC236}">
              <a16:creationId xmlns:a16="http://schemas.microsoft.com/office/drawing/2014/main" id="{4C2381D4-42A4-4180-B9C8-A00ABF92CFE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062" name="テキスト ボックス 1061">
          <a:extLst>
            <a:ext uri="{FF2B5EF4-FFF2-40B4-BE49-F238E27FC236}">
              <a16:creationId xmlns:a16="http://schemas.microsoft.com/office/drawing/2014/main" id="{B054E7C3-2887-4310-B803-7E1579A6155E}"/>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063" name="【市民会館】&#10;有形固定資産減価償却率グラフ枠">
          <a:extLst>
            <a:ext uri="{FF2B5EF4-FFF2-40B4-BE49-F238E27FC236}">
              <a16:creationId xmlns:a16="http://schemas.microsoft.com/office/drawing/2014/main" id="{A4DF2569-09CE-4ED9-AFA7-FFEAD1146F8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154577</xdr:rowOff>
    </xdr:to>
    <xdr:cxnSp macro="">
      <xdr:nvCxnSpPr>
        <xdr:cNvPr id="1064" name="直線コネクタ 1063">
          <a:extLst>
            <a:ext uri="{FF2B5EF4-FFF2-40B4-BE49-F238E27FC236}">
              <a16:creationId xmlns:a16="http://schemas.microsoft.com/office/drawing/2014/main" id="{34E244D6-2822-4F48-BADA-DD6338031749}"/>
            </a:ext>
          </a:extLst>
        </xdr:cNvPr>
        <xdr:cNvCxnSpPr/>
      </xdr:nvCxnSpPr>
      <xdr:spPr>
        <a:xfrm flipV="1">
          <a:off x="4634865"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340478" cy="259045"/>
    <xdr:sp macro="" textlink="">
      <xdr:nvSpPr>
        <xdr:cNvPr id="1065" name="【市民会館】&#10;有形固定資産減価償却率最小値テキスト">
          <a:extLst>
            <a:ext uri="{FF2B5EF4-FFF2-40B4-BE49-F238E27FC236}">
              <a16:creationId xmlns:a16="http://schemas.microsoft.com/office/drawing/2014/main" id="{9B2AF454-A114-40EB-BBAB-3AC807865A47}"/>
            </a:ext>
          </a:extLst>
        </xdr:cNvPr>
        <xdr:cNvSpPr txBox="1"/>
      </xdr:nvSpPr>
      <xdr:spPr>
        <a:xfrm>
          <a:off x="4673600" y="1867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1066" name="直線コネクタ 1065">
          <a:extLst>
            <a:ext uri="{FF2B5EF4-FFF2-40B4-BE49-F238E27FC236}">
              <a16:creationId xmlns:a16="http://schemas.microsoft.com/office/drawing/2014/main" id="{D934F84E-DED2-4E80-A51A-A6F3693110C1}"/>
            </a:ext>
          </a:extLst>
        </xdr:cNvPr>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1067" name="【市民会館】&#10;有形固定資産減価償却率最大値テキスト">
          <a:extLst>
            <a:ext uri="{FF2B5EF4-FFF2-40B4-BE49-F238E27FC236}">
              <a16:creationId xmlns:a16="http://schemas.microsoft.com/office/drawing/2014/main" id="{93FCB77A-6215-4A29-9D8C-BA04A7F2AC9C}"/>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1068" name="直線コネクタ 1067">
          <a:extLst>
            <a:ext uri="{FF2B5EF4-FFF2-40B4-BE49-F238E27FC236}">
              <a16:creationId xmlns:a16="http://schemas.microsoft.com/office/drawing/2014/main" id="{65ACCBEF-D4A4-4847-B6E8-5D5D68AFA354}"/>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137721</xdr:rowOff>
    </xdr:from>
    <xdr:ext cx="405111" cy="259045"/>
    <xdr:sp macro="" textlink="">
      <xdr:nvSpPr>
        <xdr:cNvPr id="1069" name="【市民会館】&#10;有形固定資産減価償却率平均値テキスト">
          <a:extLst>
            <a:ext uri="{FF2B5EF4-FFF2-40B4-BE49-F238E27FC236}">
              <a16:creationId xmlns:a16="http://schemas.microsoft.com/office/drawing/2014/main" id="{55B554CB-F47E-4B40-848A-0079CA0C8C47}"/>
            </a:ext>
          </a:extLst>
        </xdr:cNvPr>
        <xdr:cNvSpPr txBox="1"/>
      </xdr:nvSpPr>
      <xdr:spPr>
        <a:xfrm>
          <a:off x="4673600" y="17797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1070" name="フローチャート: 判断 1069">
          <a:extLst>
            <a:ext uri="{FF2B5EF4-FFF2-40B4-BE49-F238E27FC236}">
              <a16:creationId xmlns:a16="http://schemas.microsoft.com/office/drawing/2014/main" id="{62A11138-C904-4E93-8AB5-834DC0ADFF1E}"/>
            </a:ext>
          </a:extLst>
        </xdr:cNvPr>
        <xdr:cNvSpPr/>
      </xdr:nvSpPr>
      <xdr:spPr>
        <a:xfrm>
          <a:off x="45847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152763</xdr:rowOff>
    </xdr:from>
    <xdr:to>
      <xdr:col>20</xdr:col>
      <xdr:colOff>38100</xdr:colOff>
      <xdr:row>104</xdr:row>
      <xdr:rowOff>82913</xdr:rowOff>
    </xdr:to>
    <xdr:sp macro="" textlink="">
      <xdr:nvSpPr>
        <xdr:cNvPr id="1071" name="フローチャート: 判断 1070">
          <a:extLst>
            <a:ext uri="{FF2B5EF4-FFF2-40B4-BE49-F238E27FC236}">
              <a16:creationId xmlns:a16="http://schemas.microsoft.com/office/drawing/2014/main" id="{F991CEC0-982F-4486-AEEB-50FFFEBA3F93}"/>
            </a:ext>
          </a:extLst>
        </xdr:cNvPr>
        <xdr:cNvSpPr/>
      </xdr:nvSpPr>
      <xdr:spPr>
        <a:xfrm>
          <a:off x="3746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74040</xdr:rowOff>
    </xdr:from>
    <xdr:ext cx="405111" cy="259045"/>
    <xdr:sp macro="" textlink="">
      <xdr:nvSpPr>
        <xdr:cNvPr id="1072" name="n_1aveValue【市民会館】&#10;有形固定資産減価償却率">
          <a:extLst>
            <a:ext uri="{FF2B5EF4-FFF2-40B4-BE49-F238E27FC236}">
              <a16:creationId xmlns:a16="http://schemas.microsoft.com/office/drawing/2014/main" id="{4FEA60DE-3475-442A-8C53-AE2CF0A900D1}"/>
            </a:ext>
          </a:extLst>
        </xdr:cNvPr>
        <xdr:cNvSpPr txBox="1"/>
      </xdr:nvSpPr>
      <xdr:spPr>
        <a:xfrm>
          <a:off x="35820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907</xdr:rowOff>
    </xdr:from>
    <xdr:to>
      <xdr:col>15</xdr:col>
      <xdr:colOff>101600</xdr:colOff>
      <xdr:row>104</xdr:row>
      <xdr:rowOff>102507</xdr:rowOff>
    </xdr:to>
    <xdr:sp macro="" textlink="">
      <xdr:nvSpPr>
        <xdr:cNvPr id="1073" name="フローチャート: 判断 1072">
          <a:extLst>
            <a:ext uri="{FF2B5EF4-FFF2-40B4-BE49-F238E27FC236}">
              <a16:creationId xmlns:a16="http://schemas.microsoft.com/office/drawing/2014/main" id="{1CCA59AF-5DF7-49D1-911F-EEC684BB15C0}"/>
            </a:ext>
          </a:extLst>
        </xdr:cNvPr>
        <xdr:cNvSpPr/>
      </xdr:nvSpPr>
      <xdr:spPr>
        <a:xfrm>
          <a:off x="2857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93634</xdr:rowOff>
    </xdr:from>
    <xdr:ext cx="405111" cy="259045"/>
    <xdr:sp macro="" textlink="">
      <xdr:nvSpPr>
        <xdr:cNvPr id="1074" name="n_2aveValue【市民会館】&#10;有形固定資産減価償却率">
          <a:extLst>
            <a:ext uri="{FF2B5EF4-FFF2-40B4-BE49-F238E27FC236}">
              <a16:creationId xmlns:a16="http://schemas.microsoft.com/office/drawing/2014/main" id="{4FA85224-EA94-403A-8B9C-37327979AD2F}"/>
            </a:ext>
          </a:extLst>
        </xdr:cNvPr>
        <xdr:cNvSpPr txBox="1"/>
      </xdr:nvSpPr>
      <xdr:spPr>
        <a:xfrm>
          <a:off x="2705744"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170724</xdr:rowOff>
    </xdr:from>
    <xdr:to>
      <xdr:col>10</xdr:col>
      <xdr:colOff>165100</xdr:colOff>
      <xdr:row>104</xdr:row>
      <xdr:rowOff>100874</xdr:rowOff>
    </xdr:to>
    <xdr:sp macro="" textlink="">
      <xdr:nvSpPr>
        <xdr:cNvPr id="1075" name="フローチャート: 判断 1074">
          <a:extLst>
            <a:ext uri="{FF2B5EF4-FFF2-40B4-BE49-F238E27FC236}">
              <a16:creationId xmlns:a16="http://schemas.microsoft.com/office/drawing/2014/main" id="{091BCACB-42FA-4F46-A22F-6CDC36EC3A45}"/>
            </a:ext>
          </a:extLst>
        </xdr:cNvPr>
        <xdr:cNvSpPr/>
      </xdr:nvSpPr>
      <xdr:spPr>
        <a:xfrm>
          <a:off x="1968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117401</xdr:rowOff>
    </xdr:from>
    <xdr:ext cx="405111" cy="259045"/>
    <xdr:sp macro="" textlink="">
      <xdr:nvSpPr>
        <xdr:cNvPr id="1076" name="n_3aveValue【市民会館】&#10;有形固定資産減価償却率">
          <a:extLst>
            <a:ext uri="{FF2B5EF4-FFF2-40B4-BE49-F238E27FC236}">
              <a16:creationId xmlns:a16="http://schemas.microsoft.com/office/drawing/2014/main" id="{C9DF6231-5C9D-41E7-9A4D-030AE7F2C879}"/>
            </a:ext>
          </a:extLst>
        </xdr:cNvPr>
        <xdr:cNvSpPr txBox="1"/>
      </xdr:nvSpPr>
      <xdr:spPr>
        <a:xfrm>
          <a:off x="1816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1077" name="テキスト ボックス 1076">
          <a:extLst>
            <a:ext uri="{FF2B5EF4-FFF2-40B4-BE49-F238E27FC236}">
              <a16:creationId xmlns:a16="http://schemas.microsoft.com/office/drawing/2014/main" id="{A18CE363-2455-4561-9376-0A6D2DC009B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078" name="テキスト ボックス 1077">
          <a:extLst>
            <a:ext uri="{FF2B5EF4-FFF2-40B4-BE49-F238E27FC236}">
              <a16:creationId xmlns:a16="http://schemas.microsoft.com/office/drawing/2014/main" id="{B934F82D-E1A7-4ED4-B8B3-7AF88B53B19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079" name="テキスト ボックス 1078">
          <a:extLst>
            <a:ext uri="{FF2B5EF4-FFF2-40B4-BE49-F238E27FC236}">
              <a16:creationId xmlns:a16="http://schemas.microsoft.com/office/drawing/2014/main" id="{0AF8CADA-F6AA-43B0-ACB5-CBFE2CF4E73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080" name="テキスト ボックス 1079">
          <a:extLst>
            <a:ext uri="{FF2B5EF4-FFF2-40B4-BE49-F238E27FC236}">
              <a16:creationId xmlns:a16="http://schemas.microsoft.com/office/drawing/2014/main" id="{ED5E96CD-FFA3-4486-8F19-2F6525A56D0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081" name="テキスト ボックス 1080">
          <a:extLst>
            <a:ext uri="{FF2B5EF4-FFF2-40B4-BE49-F238E27FC236}">
              <a16:creationId xmlns:a16="http://schemas.microsoft.com/office/drawing/2014/main" id="{F8A0512F-4925-4D61-BBF4-5049827FA6F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66221</xdr:rowOff>
    </xdr:from>
    <xdr:to>
      <xdr:col>24</xdr:col>
      <xdr:colOff>114300</xdr:colOff>
      <xdr:row>99</xdr:row>
      <xdr:rowOff>167821</xdr:rowOff>
    </xdr:to>
    <xdr:sp macro="" textlink="">
      <xdr:nvSpPr>
        <xdr:cNvPr id="1082" name="楕円 1081">
          <a:extLst>
            <a:ext uri="{FF2B5EF4-FFF2-40B4-BE49-F238E27FC236}">
              <a16:creationId xmlns:a16="http://schemas.microsoft.com/office/drawing/2014/main" id="{57A098D9-B373-4395-BDF6-4D62F23FC06A}"/>
            </a:ext>
          </a:extLst>
        </xdr:cNvPr>
        <xdr:cNvSpPr/>
      </xdr:nvSpPr>
      <xdr:spPr>
        <a:xfrm>
          <a:off x="45847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19248</xdr:rowOff>
    </xdr:from>
    <xdr:ext cx="469744" cy="259045"/>
    <xdr:sp macro="" textlink="">
      <xdr:nvSpPr>
        <xdr:cNvPr id="1083" name="【市民会館】&#10;有形固定資産減価償却率該当値テキスト">
          <a:extLst>
            <a:ext uri="{FF2B5EF4-FFF2-40B4-BE49-F238E27FC236}">
              <a16:creationId xmlns:a16="http://schemas.microsoft.com/office/drawing/2014/main" id="{1DB08566-0AF7-4A5E-9FDF-F52AEAA44B61}"/>
            </a:ext>
          </a:extLst>
        </xdr:cNvPr>
        <xdr:cNvSpPr txBox="1"/>
      </xdr:nvSpPr>
      <xdr:spPr>
        <a:xfrm>
          <a:off x="4673600" y="1699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66221</xdr:rowOff>
    </xdr:from>
    <xdr:to>
      <xdr:col>20</xdr:col>
      <xdr:colOff>38100</xdr:colOff>
      <xdr:row>99</xdr:row>
      <xdr:rowOff>167821</xdr:rowOff>
    </xdr:to>
    <xdr:sp macro="" textlink="">
      <xdr:nvSpPr>
        <xdr:cNvPr id="1084" name="楕円 1083">
          <a:extLst>
            <a:ext uri="{FF2B5EF4-FFF2-40B4-BE49-F238E27FC236}">
              <a16:creationId xmlns:a16="http://schemas.microsoft.com/office/drawing/2014/main" id="{CA866C25-6AD8-44EC-836B-CC6FE33653FC}"/>
            </a:ext>
          </a:extLst>
        </xdr:cNvPr>
        <xdr:cNvSpPr/>
      </xdr:nvSpPr>
      <xdr:spPr>
        <a:xfrm>
          <a:off x="3746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117021</xdr:rowOff>
    </xdr:from>
    <xdr:to>
      <xdr:col>24</xdr:col>
      <xdr:colOff>63500</xdr:colOff>
      <xdr:row>99</xdr:row>
      <xdr:rowOff>117021</xdr:rowOff>
    </xdr:to>
    <xdr:cxnSp macro="">
      <xdr:nvCxnSpPr>
        <xdr:cNvPr id="1085" name="直線コネクタ 1084">
          <a:extLst>
            <a:ext uri="{FF2B5EF4-FFF2-40B4-BE49-F238E27FC236}">
              <a16:creationId xmlns:a16="http://schemas.microsoft.com/office/drawing/2014/main" id="{A067C526-D83B-4AB0-A9B2-BCBC993B08DE}"/>
            </a:ext>
          </a:extLst>
        </xdr:cNvPr>
        <xdr:cNvCxnSpPr/>
      </xdr:nvCxnSpPr>
      <xdr:spPr>
        <a:xfrm>
          <a:off x="3797300" y="1709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66221</xdr:rowOff>
    </xdr:from>
    <xdr:to>
      <xdr:col>15</xdr:col>
      <xdr:colOff>101600</xdr:colOff>
      <xdr:row>99</xdr:row>
      <xdr:rowOff>167821</xdr:rowOff>
    </xdr:to>
    <xdr:sp macro="" textlink="">
      <xdr:nvSpPr>
        <xdr:cNvPr id="1086" name="楕円 1085">
          <a:extLst>
            <a:ext uri="{FF2B5EF4-FFF2-40B4-BE49-F238E27FC236}">
              <a16:creationId xmlns:a16="http://schemas.microsoft.com/office/drawing/2014/main" id="{6461D5E6-BFDE-4D34-9BB4-819E19B76821}"/>
            </a:ext>
          </a:extLst>
        </xdr:cNvPr>
        <xdr:cNvSpPr/>
      </xdr:nvSpPr>
      <xdr:spPr>
        <a:xfrm>
          <a:off x="2857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117021</xdr:rowOff>
    </xdr:from>
    <xdr:to>
      <xdr:col>19</xdr:col>
      <xdr:colOff>177800</xdr:colOff>
      <xdr:row>99</xdr:row>
      <xdr:rowOff>117021</xdr:rowOff>
    </xdr:to>
    <xdr:cxnSp macro="">
      <xdr:nvCxnSpPr>
        <xdr:cNvPr id="1087" name="直線コネクタ 1086">
          <a:extLst>
            <a:ext uri="{FF2B5EF4-FFF2-40B4-BE49-F238E27FC236}">
              <a16:creationId xmlns:a16="http://schemas.microsoft.com/office/drawing/2014/main" id="{CD641875-46EC-4932-A17A-984484FE9CB0}"/>
            </a:ext>
          </a:extLst>
        </xdr:cNvPr>
        <xdr:cNvCxnSpPr/>
      </xdr:nvCxnSpPr>
      <xdr:spPr>
        <a:xfrm>
          <a:off x="2908300" y="1709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98</xdr:row>
      <xdr:rowOff>12898</xdr:rowOff>
    </xdr:from>
    <xdr:ext cx="469744" cy="259045"/>
    <xdr:sp macro="" textlink="">
      <xdr:nvSpPr>
        <xdr:cNvPr id="1088" name="n_1mainValue【市民会館】&#10;有形固定資産減価償却率">
          <a:extLst>
            <a:ext uri="{FF2B5EF4-FFF2-40B4-BE49-F238E27FC236}">
              <a16:creationId xmlns:a16="http://schemas.microsoft.com/office/drawing/2014/main" id="{A3B5546F-D60B-4F87-9700-9420CCA6A24B}"/>
            </a:ext>
          </a:extLst>
        </xdr:cNvPr>
        <xdr:cNvSpPr txBox="1"/>
      </xdr:nvSpPr>
      <xdr:spPr>
        <a:xfrm>
          <a:off x="3549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98</xdr:row>
      <xdr:rowOff>12898</xdr:rowOff>
    </xdr:from>
    <xdr:ext cx="469744" cy="259045"/>
    <xdr:sp macro="" textlink="">
      <xdr:nvSpPr>
        <xdr:cNvPr id="1089" name="n_2mainValue【市民会館】&#10;有形固定資産減価償却率">
          <a:extLst>
            <a:ext uri="{FF2B5EF4-FFF2-40B4-BE49-F238E27FC236}">
              <a16:creationId xmlns:a16="http://schemas.microsoft.com/office/drawing/2014/main" id="{6C320DA7-7068-4601-9946-42CF7C6D9A59}"/>
            </a:ext>
          </a:extLst>
        </xdr:cNvPr>
        <xdr:cNvSpPr txBox="1"/>
      </xdr:nvSpPr>
      <xdr:spPr>
        <a:xfrm>
          <a:off x="2673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1090" name="正方形/長方形 1089">
          <a:extLst>
            <a:ext uri="{FF2B5EF4-FFF2-40B4-BE49-F238E27FC236}">
              <a16:creationId xmlns:a16="http://schemas.microsoft.com/office/drawing/2014/main" id="{CFE59EBE-F069-4AA3-95A6-046982C07A3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091" name="正方形/長方形 1090">
          <a:extLst>
            <a:ext uri="{FF2B5EF4-FFF2-40B4-BE49-F238E27FC236}">
              <a16:creationId xmlns:a16="http://schemas.microsoft.com/office/drawing/2014/main" id="{6D2DE3DA-7D40-4CE7-92A4-DDB691646A7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092" name="正方形/長方形 1091">
          <a:extLst>
            <a:ext uri="{FF2B5EF4-FFF2-40B4-BE49-F238E27FC236}">
              <a16:creationId xmlns:a16="http://schemas.microsoft.com/office/drawing/2014/main" id="{71BA7B61-2CB3-4844-B45E-D89530EFE9B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093" name="正方形/長方形 1092">
          <a:extLst>
            <a:ext uri="{FF2B5EF4-FFF2-40B4-BE49-F238E27FC236}">
              <a16:creationId xmlns:a16="http://schemas.microsoft.com/office/drawing/2014/main" id="{BBD35097-3B56-4A53-93D9-9C8DC6D33D5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094" name="正方形/長方形 1093">
          <a:extLst>
            <a:ext uri="{FF2B5EF4-FFF2-40B4-BE49-F238E27FC236}">
              <a16:creationId xmlns:a16="http://schemas.microsoft.com/office/drawing/2014/main" id="{8C6FF930-8DAC-4416-B71F-91C6D8FDE1A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095" name="正方形/長方形 1094">
          <a:extLst>
            <a:ext uri="{FF2B5EF4-FFF2-40B4-BE49-F238E27FC236}">
              <a16:creationId xmlns:a16="http://schemas.microsoft.com/office/drawing/2014/main" id="{9A356DC4-F403-4185-A34F-3D559B8FB44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096" name="正方形/長方形 1095">
          <a:extLst>
            <a:ext uri="{FF2B5EF4-FFF2-40B4-BE49-F238E27FC236}">
              <a16:creationId xmlns:a16="http://schemas.microsoft.com/office/drawing/2014/main" id="{88300E7D-25DD-4C58-80D9-CDD0A655897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097" name="正方形/長方形 1096">
          <a:extLst>
            <a:ext uri="{FF2B5EF4-FFF2-40B4-BE49-F238E27FC236}">
              <a16:creationId xmlns:a16="http://schemas.microsoft.com/office/drawing/2014/main" id="{9624988B-F11D-42E9-9E79-0CFBC4E5815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1098" name="テキスト ボックス 1097">
          <a:extLst>
            <a:ext uri="{FF2B5EF4-FFF2-40B4-BE49-F238E27FC236}">
              <a16:creationId xmlns:a16="http://schemas.microsoft.com/office/drawing/2014/main" id="{E870CF1A-036D-4740-93AC-240CB48D88B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1099" name="直線コネクタ 1098">
          <a:extLst>
            <a:ext uri="{FF2B5EF4-FFF2-40B4-BE49-F238E27FC236}">
              <a16:creationId xmlns:a16="http://schemas.microsoft.com/office/drawing/2014/main" id="{584BF1EF-FA0E-462C-918F-8F0D6575750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1100" name="直線コネクタ 1099">
          <a:extLst>
            <a:ext uri="{FF2B5EF4-FFF2-40B4-BE49-F238E27FC236}">
              <a16:creationId xmlns:a16="http://schemas.microsoft.com/office/drawing/2014/main" id="{B889E599-936D-4F30-A0C8-447738B0D4DF}"/>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1101" name="テキスト ボックス 1100">
          <a:extLst>
            <a:ext uri="{FF2B5EF4-FFF2-40B4-BE49-F238E27FC236}">
              <a16:creationId xmlns:a16="http://schemas.microsoft.com/office/drawing/2014/main" id="{19EC3520-9E34-4EF0-A251-F9A9DF1514DD}"/>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1102" name="直線コネクタ 1101">
          <a:extLst>
            <a:ext uri="{FF2B5EF4-FFF2-40B4-BE49-F238E27FC236}">
              <a16:creationId xmlns:a16="http://schemas.microsoft.com/office/drawing/2014/main" id="{B8FAC061-1CED-4633-AE52-256D36676FF8}"/>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1103" name="テキスト ボックス 1102">
          <a:extLst>
            <a:ext uri="{FF2B5EF4-FFF2-40B4-BE49-F238E27FC236}">
              <a16:creationId xmlns:a16="http://schemas.microsoft.com/office/drawing/2014/main" id="{237325D5-3350-4F56-9B42-B709A89A7FCA}"/>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1104" name="直線コネクタ 1103">
          <a:extLst>
            <a:ext uri="{FF2B5EF4-FFF2-40B4-BE49-F238E27FC236}">
              <a16:creationId xmlns:a16="http://schemas.microsoft.com/office/drawing/2014/main" id="{6D38C90B-1345-4EDD-9586-0CABA02245A3}"/>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1105" name="テキスト ボックス 1104">
          <a:extLst>
            <a:ext uri="{FF2B5EF4-FFF2-40B4-BE49-F238E27FC236}">
              <a16:creationId xmlns:a16="http://schemas.microsoft.com/office/drawing/2014/main" id="{113102F7-420B-42CF-89BC-958B00FF0E7A}"/>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1106" name="直線コネクタ 1105">
          <a:extLst>
            <a:ext uri="{FF2B5EF4-FFF2-40B4-BE49-F238E27FC236}">
              <a16:creationId xmlns:a16="http://schemas.microsoft.com/office/drawing/2014/main" id="{EAC2455C-F72E-4505-AFDF-4D3CBF70643A}"/>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1107" name="テキスト ボックス 1106">
          <a:extLst>
            <a:ext uri="{FF2B5EF4-FFF2-40B4-BE49-F238E27FC236}">
              <a16:creationId xmlns:a16="http://schemas.microsoft.com/office/drawing/2014/main" id="{6CA2DC43-5A4C-4924-8ADF-D33D9704B8DA}"/>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1108" name="直線コネクタ 1107">
          <a:extLst>
            <a:ext uri="{FF2B5EF4-FFF2-40B4-BE49-F238E27FC236}">
              <a16:creationId xmlns:a16="http://schemas.microsoft.com/office/drawing/2014/main" id="{99926467-7C0B-464A-B0F9-F6349B62DAA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1109" name="テキスト ボックス 1108">
          <a:extLst>
            <a:ext uri="{FF2B5EF4-FFF2-40B4-BE49-F238E27FC236}">
              <a16:creationId xmlns:a16="http://schemas.microsoft.com/office/drawing/2014/main" id="{B1A9B27E-0016-4B8F-82FB-ABB3E277B8B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1110" name="【市民会館】&#10;一人当たり面積グラフ枠">
          <a:extLst>
            <a:ext uri="{FF2B5EF4-FFF2-40B4-BE49-F238E27FC236}">
              <a16:creationId xmlns:a16="http://schemas.microsoft.com/office/drawing/2014/main" id="{EDAE678A-49D9-4A12-8023-8D6D2B054C4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763</xdr:rowOff>
    </xdr:from>
    <xdr:to>
      <xdr:col>54</xdr:col>
      <xdr:colOff>189865</xdr:colOff>
      <xdr:row>108</xdr:row>
      <xdr:rowOff>71628</xdr:rowOff>
    </xdr:to>
    <xdr:cxnSp macro="">
      <xdr:nvCxnSpPr>
        <xdr:cNvPr id="1111" name="直線コネクタ 1110">
          <a:extLst>
            <a:ext uri="{FF2B5EF4-FFF2-40B4-BE49-F238E27FC236}">
              <a16:creationId xmlns:a16="http://schemas.microsoft.com/office/drawing/2014/main" id="{DEE14DA0-434F-45CD-B35D-E0AFBE6A5935}"/>
            </a:ext>
          </a:extLst>
        </xdr:cNvPr>
        <xdr:cNvCxnSpPr/>
      </xdr:nvCxnSpPr>
      <xdr:spPr>
        <a:xfrm flipV="1">
          <a:off x="10476865" y="1731721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1112" name="【市民会館】&#10;一人当たり面積最小値テキスト">
          <a:extLst>
            <a:ext uri="{FF2B5EF4-FFF2-40B4-BE49-F238E27FC236}">
              <a16:creationId xmlns:a16="http://schemas.microsoft.com/office/drawing/2014/main" id="{DC095D81-DAD4-4BB3-B036-B12BCB79698A}"/>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1113" name="直線コネクタ 1112">
          <a:extLst>
            <a:ext uri="{FF2B5EF4-FFF2-40B4-BE49-F238E27FC236}">
              <a16:creationId xmlns:a16="http://schemas.microsoft.com/office/drawing/2014/main" id="{48D46B65-903B-4175-96B1-73EA5EBFC9A2}"/>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118890</xdr:rowOff>
    </xdr:from>
    <xdr:ext cx="469744" cy="259045"/>
    <xdr:sp macro="" textlink="">
      <xdr:nvSpPr>
        <xdr:cNvPr id="1114" name="【市民会館】&#10;一人当たり面積最大値テキスト">
          <a:extLst>
            <a:ext uri="{FF2B5EF4-FFF2-40B4-BE49-F238E27FC236}">
              <a16:creationId xmlns:a16="http://schemas.microsoft.com/office/drawing/2014/main" id="{CE7B54F1-FDEB-475E-905E-987053536FE5}"/>
            </a:ext>
          </a:extLst>
        </xdr:cNvPr>
        <xdr:cNvSpPr txBox="1"/>
      </xdr:nvSpPr>
      <xdr:spPr>
        <a:xfrm>
          <a:off x="10515600" y="1709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763</xdr:rowOff>
    </xdr:from>
    <xdr:to>
      <xdr:col>55</xdr:col>
      <xdr:colOff>88900</xdr:colOff>
      <xdr:row>101</xdr:row>
      <xdr:rowOff>763</xdr:rowOff>
    </xdr:to>
    <xdr:cxnSp macro="">
      <xdr:nvCxnSpPr>
        <xdr:cNvPr id="1115" name="直線コネクタ 1114">
          <a:extLst>
            <a:ext uri="{FF2B5EF4-FFF2-40B4-BE49-F238E27FC236}">
              <a16:creationId xmlns:a16="http://schemas.microsoft.com/office/drawing/2014/main" id="{C087D0A2-B38C-4A1E-8B0D-956F5B9661E2}"/>
            </a:ext>
          </a:extLst>
        </xdr:cNvPr>
        <xdr:cNvCxnSpPr/>
      </xdr:nvCxnSpPr>
      <xdr:spPr>
        <a:xfrm>
          <a:off x="10388600" y="1731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27703</xdr:rowOff>
    </xdr:from>
    <xdr:ext cx="469744" cy="259045"/>
    <xdr:sp macro="" textlink="">
      <xdr:nvSpPr>
        <xdr:cNvPr id="1116" name="【市民会館】&#10;一人当たり面積平均値テキスト">
          <a:extLst>
            <a:ext uri="{FF2B5EF4-FFF2-40B4-BE49-F238E27FC236}">
              <a16:creationId xmlns:a16="http://schemas.microsoft.com/office/drawing/2014/main" id="{163E9171-A89F-4466-AC8B-6FF511C3DC98}"/>
            </a:ext>
          </a:extLst>
        </xdr:cNvPr>
        <xdr:cNvSpPr txBox="1"/>
      </xdr:nvSpPr>
      <xdr:spPr>
        <a:xfrm>
          <a:off x="10515600" y="1802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xdr:rowOff>
    </xdr:from>
    <xdr:to>
      <xdr:col>55</xdr:col>
      <xdr:colOff>50800</xdr:colOff>
      <xdr:row>106</xdr:row>
      <xdr:rowOff>106426</xdr:rowOff>
    </xdr:to>
    <xdr:sp macro="" textlink="">
      <xdr:nvSpPr>
        <xdr:cNvPr id="1117" name="フローチャート: 判断 1116">
          <a:extLst>
            <a:ext uri="{FF2B5EF4-FFF2-40B4-BE49-F238E27FC236}">
              <a16:creationId xmlns:a16="http://schemas.microsoft.com/office/drawing/2014/main" id="{4F05B3D1-D85B-4BEC-B5DF-1F4781B66F75}"/>
            </a:ext>
          </a:extLst>
        </xdr:cNvPr>
        <xdr:cNvSpPr/>
      </xdr:nvSpPr>
      <xdr:spPr>
        <a:xfrm>
          <a:off x="10426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39115</xdr:rowOff>
    </xdr:from>
    <xdr:to>
      <xdr:col>50</xdr:col>
      <xdr:colOff>165100</xdr:colOff>
      <xdr:row>106</xdr:row>
      <xdr:rowOff>140715</xdr:rowOff>
    </xdr:to>
    <xdr:sp macro="" textlink="">
      <xdr:nvSpPr>
        <xdr:cNvPr id="1118" name="フローチャート: 判断 1117">
          <a:extLst>
            <a:ext uri="{FF2B5EF4-FFF2-40B4-BE49-F238E27FC236}">
              <a16:creationId xmlns:a16="http://schemas.microsoft.com/office/drawing/2014/main" id="{04225CF8-352F-4F3D-B45A-A0415607A01B}"/>
            </a:ext>
          </a:extLst>
        </xdr:cNvPr>
        <xdr:cNvSpPr/>
      </xdr:nvSpPr>
      <xdr:spPr>
        <a:xfrm>
          <a:off x="9588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157242</xdr:rowOff>
    </xdr:from>
    <xdr:ext cx="469744" cy="259045"/>
    <xdr:sp macro="" textlink="">
      <xdr:nvSpPr>
        <xdr:cNvPr id="1119" name="n_1aveValue【市民会館】&#10;一人当たり面積">
          <a:extLst>
            <a:ext uri="{FF2B5EF4-FFF2-40B4-BE49-F238E27FC236}">
              <a16:creationId xmlns:a16="http://schemas.microsoft.com/office/drawing/2014/main" id="{910BD794-9BD4-47F4-B0B8-12FAE872B26B}"/>
            </a:ext>
          </a:extLst>
        </xdr:cNvPr>
        <xdr:cNvSpPr txBox="1"/>
      </xdr:nvSpPr>
      <xdr:spPr>
        <a:xfrm>
          <a:off x="93917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32258</xdr:rowOff>
    </xdr:from>
    <xdr:to>
      <xdr:col>46</xdr:col>
      <xdr:colOff>38100</xdr:colOff>
      <xdr:row>106</xdr:row>
      <xdr:rowOff>133858</xdr:rowOff>
    </xdr:to>
    <xdr:sp macro="" textlink="">
      <xdr:nvSpPr>
        <xdr:cNvPr id="1120" name="フローチャート: 判断 1119">
          <a:extLst>
            <a:ext uri="{FF2B5EF4-FFF2-40B4-BE49-F238E27FC236}">
              <a16:creationId xmlns:a16="http://schemas.microsoft.com/office/drawing/2014/main" id="{51FB270F-8BF7-4E90-B331-59896D0F64A8}"/>
            </a:ext>
          </a:extLst>
        </xdr:cNvPr>
        <xdr:cNvSpPr/>
      </xdr:nvSpPr>
      <xdr:spPr>
        <a:xfrm>
          <a:off x="8699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150385</xdr:rowOff>
    </xdr:from>
    <xdr:ext cx="469744" cy="259045"/>
    <xdr:sp macro="" textlink="">
      <xdr:nvSpPr>
        <xdr:cNvPr id="1121" name="n_2aveValue【市民会館】&#10;一人当たり面積">
          <a:extLst>
            <a:ext uri="{FF2B5EF4-FFF2-40B4-BE49-F238E27FC236}">
              <a16:creationId xmlns:a16="http://schemas.microsoft.com/office/drawing/2014/main" id="{F83E2371-15B4-46A6-991C-0441CE8E2DBB}"/>
            </a:ext>
          </a:extLst>
        </xdr:cNvPr>
        <xdr:cNvSpPr txBox="1"/>
      </xdr:nvSpPr>
      <xdr:spPr>
        <a:xfrm>
          <a:off x="8515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36830</xdr:rowOff>
    </xdr:from>
    <xdr:to>
      <xdr:col>41</xdr:col>
      <xdr:colOff>101600</xdr:colOff>
      <xdr:row>106</xdr:row>
      <xdr:rowOff>138430</xdr:rowOff>
    </xdr:to>
    <xdr:sp macro="" textlink="">
      <xdr:nvSpPr>
        <xdr:cNvPr id="1122" name="フローチャート: 判断 1121">
          <a:extLst>
            <a:ext uri="{FF2B5EF4-FFF2-40B4-BE49-F238E27FC236}">
              <a16:creationId xmlns:a16="http://schemas.microsoft.com/office/drawing/2014/main" id="{7A00284C-8A50-4DFE-841B-51FDD8D4D879}"/>
            </a:ext>
          </a:extLst>
        </xdr:cNvPr>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154957</xdr:rowOff>
    </xdr:from>
    <xdr:ext cx="469744" cy="259045"/>
    <xdr:sp macro="" textlink="">
      <xdr:nvSpPr>
        <xdr:cNvPr id="1123" name="n_3aveValue【市民会館】&#10;一人当たり面積">
          <a:extLst>
            <a:ext uri="{FF2B5EF4-FFF2-40B4-BE49-F238E27FC236}">
              <a16:creationId xmlns:a16="http://schemas.microsoft.com/office/drawing/2014/main" id="{E065E5DB-2A6F-4DD1-B0C6-3E7E4D6EF3A6}"/>
            </a:ext>
          </a:extLst>
        </xdr:cNvPr>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1124" name="テキスト ボックス 1123">
          <a:extLst>
            <a:ext uri="{FF2B5EF4-FFF2-40B4-BE49-F238E27FC236}">
              <a16:creationId xmlns:a16="http://schemas.microsoft.com/office/drawing/2014/main" id="{FFD39D35-48F2-40E4-8C5E-67124958D24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1125" name="テキスト ボックス 1124">
          <a:extLst>
            <a:ext uri="{FF2B5EF4-FFF2-40B4-BE49-F238E27FC236}">
              <a16:creationId xmlns:a16="http://schemas.microsoft.com/office/drawing/2014/main" id="{4FD72B73-B5FD-46CA-B4CF-C1E663B9936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1126" name="テキスト ボックス 1125">
          <a:extLst>
            <a:ext uri="{FF2B5EF4-FFF2-40B4-BE49-F238E27FC236}">
              <a16:creationId xmlns:a16="http://schemas.microsoft.com/office/drawing/2014/main" id="{2C9311CE-9646-48E9-AE04-EA9D48737E4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1127" name="テキスト ボックス 1126">
          <a:extLst>
            <a:ext uri="{FF2B5EF4-FFF2-40B4-BE49-F238E27FC236}">
              <a16:creationId xmlns:a16="http://schemas.microsoft.com/office/drawing/2014/main" id="{3D4DC4CC-9448-4CF4-B29F-7344FDE1673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1128" name="テキスト ボックス 1127">
          <a:extLst>
            <a:ext uri="{FF2B5EF4-FFF2-40B4-BE49-F238E27FC236}">
              <a16:creationId xmlns:a16="http://schemas.microsoft.com/office/drawing/2014/main" id="{CDE58E60-07BB-4DFE-87BF-3F6E2DBE43C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20828</xdr:rowOff>
    </xdr:from>
    <xdr:to>
      <xdr:col>55</xdr:col>
      <xdr:colOff>50800</xdr:colOff>
      <xdr:row>108</xdr:row>
      <xdr:rowOff>122428</xdr:rowOff>
    </xdr:to>
    <xdr:sp macro="" textlink="">
      <xdr:nvSpPr>
        <xdr:cNvPr id="1129" name="楕円 1128">
          <a:extLst>
            <a:ext uri="{FF2B5EF4-FFF2-40B4-BE49-F238E27FC236}">
              <a16:creationId xmlns:a16="http://schemas.microsoft.com/office/drawing/2014/main" id="{E16DC605-D397-42C2-A6EA-AFEB8A544177}"/>
            </a:ext>
          </a:extLst>
        </xdr:cNvPr>
        <xdr:cNvSpPr/>
      </xdr:nvSpPr>
      <xdr:spPr>
        <a:xfrm>
          <a:off x="10426700" y="185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107205</xdr:rowOff>
    </xdr:from>
    <xdr:ext cx="469744" cy="259045"/>
    <xdr:sp macro="" textlink="">
      <xdr:nvSpPr>
        <xdr:cNvPr id="1130" name="【市民会館】&#10;一人当たり面積該当値テキスト">
          <a:extLst>
            <a:ext uri="{FF2B5EF4-FFF2-40B4-BE49-F238E27FC236}">
              <a16:creationId xmlns:a16="http://schemas.microsoft.com/office/drawing/2014/main" id="{5530DAEF-7149-43F0-B353-1D20848407F1}"/>
            </a:ext>
          </a:extLst>
        </xdr:cNvPr>
        <xdr:cNvSpPr txBox="1"/>
      </xdr:nvSpPr>
      <xdr:spPr>
        <a:xfrm>
          <a:off x="10515600" y="1845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20828</xdr:rowOff>
    </xdr:from>
    <xdr:to>
      <xdr:col>50</xdr:col>
      <xdr:colOff>165100</xdr:colOff>
      <xdr:row>108</xdr:row>
      <xdr:rowOff>122428</xdr:rowOff>
    </xdr:to>
    <xdr:sp macro="" textlink="">
      <xdr:nvSpPr>
        <xdr:cNvPr id="1131" name="楕円 1130">
          <a:extLst>
            <a:ext uri="{FF2B5EF4-FFF2-40B4-BE49-F238E27FC236}">
              <a16:creationId xmlns:a16="http://schemas.microsoft.com/office/drawing/2014/main" id="{18A976CC-5C56-4E32-B4B1-ACD28916A94C}"/>
            </a:ext>
          </a:extLst>
        </xdr:cNvPr>
        <xdr:cNvSpPr/>
      </xdr:nvSpPr>
      <xdr:spPr>
        <a:xfrm>
          <a:off x="9588500" y="185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71628</xdr:rowOff>
    </xdr:from>
    <xdr:to>
      <xdr:col>55</xdr:col>
      <xdr:colOff>0</xdr:colOff>
      <xdr:row>108</xdr:row>
      <xdr:rowOff>71628</xdr:rowOff>
    </xdr:to>
    <xdr:cxnSp macro="">
      <xdr:nvCxnSpPr>
        <xdr:cNvPr id="1132" name="直線コネクタ 1131">
          <a:extLst>
            <a:ext uri="{FF2B5EF4-FFF2-40B4-BE49-F238E27FC236}">
              <a16:creationId xmlns:a16="http://schemas.microsoft.com/office/drawing/2014/main" id="{42275B0A-A901-4D4D-9B31-974B7FCEB158}"/>
            </a:ext>
          </a:extLst>
        </xdr:cNvPr>
        <xdr:cNvCxnSpPr/>
      </xdr:nvCxnSpPr>
      <xdr:spPr>
        <a:xfrm>
          <a:off x="9639300" y="185882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20828</xdr:rowOff>
    </xdr:from>
    <xdr:to>
      <xdr:col>46</xdr:col>
      <xdr:colOff>38100</xdr:colOff>
      <xdr:row>108</xdr:row>
      <xdr:rowOff>122428</xdr:rowOff>
    </xdr:to>
    <xdr:sp macro="" textlink="">
      <xdr:nvSpPr>
        <xdr:cNvPr id="1133" name="楕円 1132">
          <a:extLst>
            <a:ext uri="{FF2B5EF4-FFF2-40B4-BE49-F238E27FC236}">
              <a16:creationId xmlns:a16="http://schemas.microsoft.com/office/drawing/2014/main" id="{E60099F1-4EA1-474F-A60A-87C14F44F460}"/>
            </a:ext>
          </a:extLst>
        </xdr:cNvPr>
        <xdr:cNvSpPr/>
      </xdr:nvSpPr>
      <xdr:spPr>
        <a:xfrm>
          <a:off x="8699500" y="185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71628</xdr:rowOff>
    </xdr:from>
    <xdr:to>
      <xdr:col>50</xdr:col>
      <xdr:colOff>114300</xdr:colOff>
      <xdr:row>108</xdr:row>
      <xdr:rowOff>71628</xdr:rowOff>
    </xdr:to>
    <xdr:cxnSp macro="">
      <xdr:nvCxnSpPr>
        <xdr:cNvPr id="1134" name="直線コネクタ 1133">
          <a:extLst>
            <a:ext uri="{FF2B5EF4-FFF2-40B4-BE49-F238E27FC236}">
              <a16:creationId xmlns:a16="http://schemas.microsoft.com/office/drawing/2014/main" id="{512166BA-1200-4D32-81B5-FB6708BEF4B1}"/>
            </a:ext>
          </a:extLst>
        </xdr:cNvPr>
        <xdr:cNvCxnSpPr/>
      </xdr:nvCxnSpPr>
      <xdr:spPr>
        <a:xfrm>
          <a:off x="8750300" y="18588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113555</xdr:rowOff>
    </xdr:from>
    <xdr:ext cx="469744" cy="259045"/>
    <xdr:sp macro="" textlink="">
      <xdr:nvSpPr>
        <xdr:cNvPr id="1135" name="n_1mainValue【市民会館】&#10;一人当たり面積">
          <a:extLst>
            <a:ext uri="{FF2B5EF4-FFF2-40B4-BE49-F238E27FC236}">
              <a16:creationId xmlns:a16="http://schemas.microsoft.com/office/drawing/2014/main" id="{4A570416-A0D6-4954-9B06-DBC03B44D24D}"/>
            </a:ext>
          </a:extLst>
        </xdr:cNvPr>
        <xdr:cNvSpPr txBox="1"/>
      </xdr:nvSpPr>
      <xdr:spPr>
        <a:xfrm>
          <a:off x="9391727" y="186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113555</xdr:rowOff>
    </xdr:from>
    <xdr:ext cx="469744" cy="259045"/>
    <xdr:sp macro="" textlink="">
      <xdr:nvSpPr>
        <xdr:cNvPr id="1136" name="n_2mainValue【市民会館】&#10;一人当たり面積">
          <a:extLst>
            <a:ext uri="{FF2B5EF4-FFF2-40B4-BE49-F238E27FC236}">
              <a16:creationId xmlns:a16="http://schemas.microsoft.com/office/drawing/2014/main" id="{9C8C95D5-0D86-41FD-BF42-505462C081CC}"/>
            </a:ext>
          </a:extLst>
        </xdr:cNvPr>
        <xdr:cNvSpPr txBox="1"/>
      </xdr:nvSpPr>
      <xdr:spPr>
        <a:xfrm>
          <a:off x="8515427" y="186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1137" name="正方形/長方形 1136">
          <a:extLst>
            <a:ext uri="{FF2B5EF4-FFF2-40B4-BE49-F238E27FC236}">
              <a16:creationId xmlns:a16="http://schemas.microsoft.com/office/drawing/2014/main" id="{28C191D9-CE17-4C54-9CBC-A957213EFF8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138" name="正方形/長方形 1137">
          <a:extLst>
            <a:ext uri="{FF2B5EF4-FFF2-40B4-BE49-F238E27FC236}">
              <a16:creationId xmlns:a16="http://schemas.microsoft.com/office/drawing/2014/main" id="{16687AA1-F33C-4447-AAF7-0141E3E8A87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139" name="正方形/長方形 1138">
          <a:extLst>
            <a:ext uri="{FF2B5EF4-FFF2-40B4-BE49-F238E27FC236}">
              <a16:creationId xmlns:a16="http://schemas.microsoft.com/office/drawing/2014/main" id="{7EEADA82-64DF-45DD-9FCD-A690CC558B9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140" name="正方形/長方形 1139">
          <a:extLst>
            <a:ext uri="{FF2B5EF4-FFF2-40B4-BE49-F238E27FC236}">
              <a16:creationId xmlns:a16="http://schemas.microsoft.com/office/drawing/2014/main" id="{5C0FAE2D-71C4-4F64-B93D-C69390613CC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141" name="正方形/長方形 1140">
          <a:extLst>
            <a:ext uri="{FF2B5EF4-FFF2-40B4-BE49-F238E27FC236}">
              <a16:creationId xmlns:a16="http://schemas.microsoft.com/office/drawing/2014/main" id="{8B0B13D4-3E74-4B83-964F-7182F79E06B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142" name="正方形/長方形 1141">
          <a:extLst>
            <a:ext uri="{FF2B5EF4-FFF2-40B4-BE49-F238E27FC236}">
              <a16:creationId xmlns:a16="http://schemas.microsoft.com/office/drawing/2014/main" id="{5653B340-A61D-4756-9D94-7327EE560C6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143" name="正方形/長方形 1142">
          <a:extLst>
            <a:ext uri="{FF2B5EF4-FFF2-40B4-BE49-F238E27FC236}">
              <a16:creationId xmlns:a16="http://schemas.microsoft.com/office/drawing/2014/main" id="{74EB3E43-E183-4F51-BA54-59D448A9F29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144" name="正方形/長方形 1143">
          <a:extLst>
            <a:ext uri="{FF2B5EF4-FFF2-40B4-BE49-F238E27FC236}">
              <a16:creationId xmlns:a16="http://schemas.microsoft.com/office/drawing/2014/main" id="{31DEE7D1-73E2-4616-8336-05414685A95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145" name="テキスト ボックス 1144">
          <a:extLst>
            <a:ext uri="{FF2B5EF4-FFF2-40B4-BE49-F238E27FC236}">
              <a16:creationId xmlns:a16="http://schemas.microsoft.com/office/drawing/2014/main" id="{F2F963B9-ACE0-400D-8143-99390214EC3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146" name="直線コネクタ 1145">
          <a:extLst>
            <a:ext uri="{FF2B5EF4-FFF2-40B4-BE49-F238E27FC236}">
              <a16:creationId xmlns:a16="http://schemas.microsoft.com/office/drawing/2014/main" id="{69F4839F-8592-4252-90B7-976CEE07922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1147" name="直線コネクタ 1146">
          <a:extLst>
            <a:ext uri="{FF2B5EF4-FFF2-40B4-BE49-F238E27FC236}">
              <a16:creationId xmlns:a16="http://schemas.microsoft.com/office/drawing/2014/main" id="{667B72D5-80CA-4F6E-BD02-CCEB5BE8E20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1148" name="テキスト ボックス 1147">
          <a:extLst>
            <a:ext uri="{FF2B5EF4-FFF2-40B4-BE49-F238E27FC236}">
              <a16:creationId xmlns:a16="http://schemas.microsoft.com/office/drawing/2014/main" id="{ED31A10A-59C0-4273-9CD6-13F420BE8E08}"/>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149" name="直線コネクタ 1148">
          <a:extLst>
            <a:ext uri="{FF2B5EF4-FFF2-40B4-BE49-F238E27FC236}">
              <a16:creationId xmlns:a16="http://schemas.microsoft.com/office/drawing/2014/main" id="{568B272A-5D5E-4274-9F51-612176476C2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1150" name="テキスト ボックス 1149">
          <a:extLst>
            <a:ext uri="{FF2B5EF4-FFF2-40B4-BE49-F238E27FC236}">
              <a16:creationId xmlns:a16="http://schemas.microsoft.com/office/drawing/2014/main" id="{F52A30C8-9F24-4E7C-B186-8E303990020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1151" name="直線コネクタ 1150">
          <a:extLst>
            <a:ext uri="{FF2B5EF4-FFF2-40B4-BE49-F238E27FC236}">
              <a16:creationId xmlns:a16="http://schemas.microsoft.com/office/drawing/2014/main" id="{ECC1DA3E-B934-4361-A1EB-F8290033C7D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1152" name="テキスト ボックス 1151">
          <a:extLst>
            <a:ext uri="{FF2B5EF4-FFF2-40B4-BE49-F238E27FC236}">
              <a16:creationId xmlns:a16="http://schemas.microsoft.com/office/drawing/2014/main" id="{C8F03346-5F2A-468B-AF67-889E08886D2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1153" name="直線コネクタ 1152">
          <a:extLst>
            <a:ext uri="{FF2B5EF4-FFF2-40B4-BE49-F238E27FC236}">
              <a16:creationId xmlns:a16="http://schemas.microsoft.com/office/drawing/2014/main" id="{F93ACFC2-F9B0-4631-A6B7-F3376993CA0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1154" name="テキスト ボックス 1153">
          <a:extLst>
            <a:ext uri="{FF2B5EF4-FFF2-40B4-BE49-F238E27FC236}">
              <a16:creationId xmlns:a16="http://schemas.microsoft.com/office/drawing/2014/main" id="{7B4B257F-A3C3-457D-AE09-D1D36C954AC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1155" name="直線コネクタ 1154">
          <a:extLst>
            <a:ext uri="{FF2B5EF4-FFF2-40B4-BE49-F238E27FC236}">
              <a16:creationId xmlns:a16="http://schemas.microsoft.com/office/drawing/2014/main" id="{C1B6B438-D35E-4732-B8B3-C2DA82A7F34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1156" name="テキスト ボックス 1155">
          <a:extLst>
            <a:ext uri="{FF2B5EF4-FFF2-40B4-BE49-F238E27FC236}">
              <a16:creationId xmlns:a16="http://schemas.microsoft.com/office/drawing/2014/main" id="{9729A328-1E91-42E2-A62C-80717835248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1157" name="直線コネクタ 1156">
          <a:extLst>
            <a:ext uri="{FF2B5EF4-FFF2-40B4-BE49-F238E27FC236}">
              <a16:creationId xmlns:a16="http://schemas.microsoft.com/office/drawing/2014/main" id="{CB43D327-000C-4CCC-BF5F-D4A6352F8D6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1158" name="テキスト ボックス 1157">
          <a:extLst>
            <a:ext uri="{FF2B5EF4-FFF2-40B4-BE49-F238E27FC236}">
              <a16:creationId xmlns:a16="http://schemas.microsoft.com/office/drawing/2014/main" id="{08215D29-04EA-44B5-9703-213575D976A4}"/>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159" name="直線コネクタ 1158">
          <a:extLst>
            <a:ext uri="{FF2B5EF4-FFF2-40B4-BE49-F238E27FC236}">
              <a16:creationId xmlns:a16="http://schemas.microsoft.com/office/drawing/2014/main" id="{662C7A61-8427-4E66-B8D7-845A49BBF2D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160" name="テキスト ボックス 1159">
          <a:extLst>
            <a:ext uri="{FF2B5EF4-FFF2-40B4-BE49-F238E27FC236}">
              <a16:creationId xmlns:a16="http://schemas.microsoft.com/office/drawing/2014/main" id="{F52168FE-B280-4706-A030-3AFE03868F7D}"/>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161" name="【一般廃棄物処理施設】&#10;有形固定資産減価償却率グラフ枠">
          <a:extLst>
            <a:ext uri="{FF2B5EF4-FFF2-40B4-BE49-F238E27FC236}">
              <a16:creationId xmlns:a16="http://schemas.microsoft.com/office/drawing/2014/main" id="{84856A97-6687-4E05-AA49-11899B6E804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1162" name="直線コネクタ 1161">
          <a:extLst>
            <a:ext uri="{FF2B5EF4-FFF2-40B4-BE49-F238E27FC236}">
              <a16:creationId xmlns:a16="http://schemas.microsoft.com/office/drawing/2014/main" id="{65F4056F-2A80-4606-9679-E81708C516E2}"/>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1163" name="【一般廃棄物処理施設】&#10;有形固定資産減価償却率最小値テキスト">
          <a:extLst>
            <a:ext uri="{FF2B5EF4-FFF2-40B4-BE49-F238E27FC236}">
              <a16:creationId xmlns:a16="http://schemas.microsoft.com/office/drawing/2014/main" id="{96C73E34-CAC9-40F3-B757-1339ACEDC571}"/>
            </a:ext>
          </a:extLst>
        </xdr:cNvPr>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1164" name="直線コネクタ 1163">
          <a:extLst>
            <a:ext uri="{FF2B5EF4-FFF2-40B4-BE49-F238E27FC236}">
              <a16:creationId xmlns:a16="http://schemas.microsoft.com/office/drawing/2014/main" id="{EA8CDEF7-4A2C-4222-8B23-06490FC4AB5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1165" name="【一般廃棄物処理施設】&#10;有形固定資産減価償却率最大値テキスト">
          <a:extLst>
            <a:ext uri="{FF2B5EF4-FFF2-40B4-BE49-F238E27FC236}">
              <a16:creationId xmlns:a16="http://schemas.microsoft.com/office/drawing/2014/main" id="{B766013F-65D8-4803-8D26-C8911D8BBA7C}"/>
            </a:ext>
          </a:extLst>
        </xdr:cNvPr>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1166" name="直線コネクタ 1165">
          <a:extLst>
            <a:ext uri="{FF2B5EF4-FFF2-40B4-BE49-F238E27FC236}">
              <a16:creationId xmlns:a16="http://schemas.microsoft.com/office/drawing/2014/main" id="{93F80DAB-D80F-4C1B-AB12-4062164F4C06}"/>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51180</xdr:rowOff>
    </xdr:from>
    <xdr:ext cx="405111" cy="259045"/>
    <xdr:sp macro="" textlink="">
      <xdr:nvSpPr>
        <xdr:cNvPr id="1167" name="【一般廃棄物処理施設】&#10;有形固定資産減価償却率平均値テキスト">
          <a:extLst>
            <a:ext uri="{FF2B5EF4-FFF2-40B4-BE49-F238E27FC236}">
              <a16:creationId xmlns:a16="http://schemas.microsoft.com/office/drawing/2014/main" id="{EB38E924-79F9-4EF2-8DFC-0CA19072422F}"/>
            </a:ext>
          </a:extLst>
        </xdr:cNvPr>
        <xdr:cNvSpPr txBox="1"/>
      </xdr:nvSpPr>
      <xdr:spPr>
        <a:xfrm>
          <a:off x="16357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1168" name="フローチャート: 判断 1167">
          <a:extLst>
            <a:ext uri="{FF2B5EF4-FFF2-40B4-BE49-F238E27FC236}">
              <a16:creationId xmlns:a16="http://schemas.microsoft.com/office/drawing/2014/main" id="{9290AC64-CFBA-4B75-A207-8C47B42690B1}"/>
            </a:ext>
          </a:extLst>
        </xdr:cNvPr>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1169" name="フローチャート: 判断 1168">
          <a:extLst>
            <a:ext uri="{FF2B5EF4-FFF2-40B4-BE49-F238E27FC236}">
              <a16:creationId xmlns:a16="http://schemas.microsoft.com/office/drawing/2014/main" id="{3CD800A7-924A-4D2D-92EF-52FFE7D70A6A}"/>
            </a:ext>
          </a:extLst>
        </xdr:cNvPr>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7093</xdr:rowOff>
    </xdr:from>
    <xdr:ext cx="405111" cy="259045"/>
    <xdr:sp macro="" textlink="">
      <xdr:nvSpPr>
        <xdr:cNvPr id="1170" name="n_1aveValue【一般廃棄物処理施設】&#10;有形固定資産減価償却率">
          <a:extLst>
            <a:ext uri="{FF2B5EF4-FFF2-40B4-BE49-F238E27FC236}">
              <a16:creationId xmlns:a16="http://schemas.microsoft.com/office/drawing/2014/main" id="{F2AE9662-ACF5-4A68-AA0F-FC4EEDE9866D}"/>
            </a:ext>
          </a:extLst>
        </xdr:cNvPr>
        <xdr:cNvSpPr txBox="1"/>
      </xdr:nvSpPr>
      <xdr:spPr>
        <a:xfrm>
          <a:off x="15266044" y="635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69487</xdr:rowOff>
    </xdr:from>
    <xdr:to>
      <xdr:col>76</xdr:col>
      <xdr:colOff>165100</xdr:colOff>
      <xdr:row>36</xdr:row>
      <xdr:rowOff>171087</xdr:rowOff>
    </xdr:to>
    <xdr:sp macro="" textlink="">
      <xdr:nvSpPr>
        <xdr:cNvPr id="1171" name="フローチャート: 判断 1170">
          <a:extLst>
            <a:ext uri="{FF2B5EF4-FFF2-40B4-BE49-F238E27FC236}">
              <a16:creationId xmlns:a16="http://schemas.microsoft.com/office/drawing/2014/main" id="{1699BE09-1D7B-4CAF-AA90-50D95777DB04}"/>
            </a:ext>
          </a:extLst>
        </xdr:cNvPr>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162214</xdr:rowOff>
    </xdr:from>
    <xdr:ext cx="405111" cy="259045"/>
    <xdr:sp macro="" textlink="">
      <xdr:nvSpPr>
        <xdr:cNvPr id="1172" name="n_2aveValue【一般廃棄物処理施設】&#10;有形固定資産減価償却率">
          <a:extLst>
            <a:ext uri="{FF2B5EF4-FFF2-40B4-BE49-F238E27FC236}">
              <a16:creationId xmlns:a16="http://schemas.microsoft.com/office/drawing/2014/main" id="{891761BC-1834-4A0C-ADBB-DE340C798E4D}"/>
            </a:ext>
          </a:extLst>
        </xdr:cNvPr>
        <xdr:cNvSpPr txBox="1"/>
      </xdr:nvSpPr>
      <xdr:spPr>
        <a:xfrm>
          <a:off x="14389744" y="633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139700</xdr:rowOff>
    </xdr:from>
    <xdr:to>
      <xdr:col>72</xdr:col>
      <xdr:colOff>38100</xdr:colOff>
      <xdr:row>37</xdr:row>
      <xdr:rowOff>69850</xdr:rowOff>
    </xdr:to>
    <xdr:sp macro="" textlink="">
      <xdr:nvSpPr>
        <xdr:cNvPr id="1173" name="フローチャート: 判断 1172">
          <a:extLst>
            <a:ext uri="{FF2B5EF4-FFF2-40B4-BE49-F238E27FC236}">
              <a16:creationId xmlns:a16="http://schemas.microsoft.com/office/drawing/2014/main" id="{254E6850-495C-4B18-AB26-FC502B3AF935}"/>
            </a:ext>
          </a:extLst>
        </xdr:cNvPr>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60977</xdr:rowOff>
    </xdr:from>
    <xdr:ext cx="405111" cy="259045"/>
    <xdr:sp macro="" textlink="">
      <xdr:nvSpPr>
        <xdr:cNvPr id="1174" name="n_3aveValue【一般廃棄物処理施設】&#10;有形固定資産減価償却率">
          <a:extLst>
            <a:ext uri="{FF2B5EF4-FFF2-40B4-BE49-F238E27FC236}">
              <a16:creationId xmlns:a16="http://schemas.microsoft.com/office/drawing/2014/main" id="{30C89590-079D-4529-B072-F058833E0A38}"/>
            </a:ext>
          </a:extLst>
        </xdr:cNvPr>
        <xdr:cNvSpPr txBox="1"/>
      </xdr:nvSpPr>
      <xdr:spPr>
        <a:xfrm>
          <a:off x="13500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1175" name="テキスト ボックス 1174">
          <a:extLst>
            <a:ext uri="{FF2B5EF4-FFF2-40B4-BE49-F238E27FC236}">
              <a16:creationId xmlns:a16="http://schemas.microsoft.com/office/drawing/2014/main" id="{DFDD3A0D-0F18-45B3-B683-BDF684554D6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1176" name="テキスト ボックス 1175">
          <a:extLst>
            <a:ext uri="{FF2B5EF4-FFF2-40B4-BE49-F238E27FC236}">
              <a16:creationId xmlns:a16="http://schemas.microsoft.com/office/drawing/2014/main" id="{9DC64389-850C-4835-9165-A73D2B08F8C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1177" name="テキスト ボックス 1176">
          <a:extLst>
            <a:ext uri="{FF2B5EF4-FFF2-40B4-BE49-F238E27FC236}">
              <a16:creationId xmlns:a16="http://schemas.microsoft.com/office/drawing/2014/main" id="{E6ED23A3-77BB-46A1-A8CD-14E565F65EE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1178" name="テキスト ボックス 1177">
          <a:extLst>
            <a:ext uri="{FF2B5EF4-FFF2-40B4-BE49-F238E27FC236}">
              <a16:creationId xmlns:a16="http://schemas.microsoft.com/office/drawing/2014/main" id="{DB37DA80-1460-4AA7-99A7-BDA4EBD01F8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1179" name="テキスト ボックス 1178">
          <a:extLst>
            <a:ext uri="{FF2B5EF4-FFF2-40B4-BE49-F238E27FC236}">
              <a16:creationId xmlns:a16="http://schemas.microsoft.com/office/drawing/2014/main" id="{D2257979-A81D-47D6-A73D-B3264E9767D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157661</xdr:rowOff>
    </xdr:from>
    <xdr:to>
      <xdr:col>85</xdr:col>
      <xdr:colOff>177800</xdr:colOff>
      <xdr:row>36</xdr:row>
      <xdr:rowOff>87811</xdr:rowOff>
    </xdr:to>
    <xdr:sp macro="" textlink="">
      <xdr:nvSpPr>
        <xdr:cNvPr id="1180" name="楕円 1179">
          <a:extLst>
            <a:ext uri="{FF2B5EF4-FFF2-40B4-BE49-F238E27FC236}">
              <a16:creationId xmlns:a16="http://schemas.microsoft.com/office/drawing/2014/main" id="{509C3E77-67A5-4991-8774-525BD459D2C7}"/>
            </a:ext>
          </a:extLst>
        </xdr:cNvPr>
        <xdr:cNvSpPr/>
      </xdr:nvSpPr>
      <xdr:spPr>
        <a:xfrm>
          <a:off x="16268700" y="61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9088</xdr:rowOff>
    </xdr:from>
    <xdr:ext cx="405111" cy="259045"/>
    <xdr:sp macro="" textlink="">
      <xdr:nvSpPr>
        <xdr:cNvPr id="1181" name="【一般廃棄物処理施設】&#10;有形固定資産減価償却率該当値テキスト">
          <a:extLst>
            <a:ext uri="{FF2B5EF4-FFF2-40B4-BE49-F238E27FC236}">
              <a16:creationId xmlns:a16="http://schemas.microsoft.com/office/drawing/2014/main" id="{1B4B9A5C-C1AC-4CDD-B1D1-2A7C7C8F8B99}"/>
            </a:ext>
          </a:extLst>
        </xdr:cNvPr>
        <xdr:cNvSpPr txBox="1"/>
      </xdr:nvSpPr>
      <xdr:spPr>
        <a:xfrm>
          <a:off x="16357600" y="60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151130</xdr:rowOff>
    </xdr:from>
    <xdr:to>
      <xdr:col>81</xdr:col>
      <xdr:colOff>101600</xdr:colOff>
      <xdr:row>36</xdr:row>
      <xdr:rowOff>81280</xdr:rowOff>
    </xdr:to>
    <xdr:sp macro="" textlink="">
      <xdr:nvSpPr>
        <xdr:cNvPr id="1182" name="楕円 1181">
          <a:extLst>
            <a:ext uri="{FF2B5EF4-FFF2-40B4-BE49-F238E27FC236}">
              <a16:creationId xmlns:a16="http://schemas.microsoft.com/office/drawing/2014/main" id="{6EE8C482-49F5-416B-887A-46C2C26F46C5}"/>
            </a:ext>
          </a:extLst>
        </xdr:cNvPr>
        <xdr:cNvSpPr/>
      </xdr:nvSpPr>
      <xdr:spPr>
        <a:xfrm>
          <a:off x="15430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30480</xdr:rowOff>
    </xdr:from>
    <xdr:to>
      <xdr:col>85</xdr:col>
      <xdr:colOff>127000</xdr:colOff>
      <xdr:row>36</xdr:row>
      <xdr:rowOff>37011</xdr:rowOff>
    </xdr:to>
    <xdr:cxnSp macro="">
      <xdr:nvCxnSpPr>
        <xdr:cNvPr id="1183" name="直線コネクタ 1182">
          <a:extLst>
            <a:ext uri="{FF2B5EF4-FFF2-40B4-BE49-F238E27FC236}">
              <a16:creationId xmlns:a16="http://schemas.microsoft.com/office/drawing/2014/main" id="{8014C35D-BBB8-46B0-9F7C-414E23928B0E}"/>
            </a:ext>
          </a:extLst>
        </xdr:cNvPr>
        <xdr:cNvCxnSpPr/>
      </xdr:nvCxnSpPr>
      <xdr:spPr>
        <a:xfrm>
          <a:off x="15481300" y="620268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12337</xdr:rowOff>
    </xdr:from>
    <xdr:to>
      <xdr:col>76</xdr:col>
      <xdr:colOff>165100</xdr:colOff>
      <xdr:row>36</xdr:row>
      <xdr:rowOff>113937</xdr:rowOff>
    </xdr:to>
    <xdr:sp macro="" textlink="">
      <xdr:nvSpPr>
        <xdr:cNvPr id="1184" name="楕円 1183">
          <a:extLst>
            <a:ext uri="{FF2B5EF4-FFF2-40B4-BE49-F238E27FC236}">
              <a16:creationId xmlns:a16="http://schemas.microsoft.com/office/drawing/2014/main" id="{2EEC56F5-9700-471A-85A4-92145B272B08}"/>
            </a:ext>
          </a:extLst>
        </xdr:cNvPr>
        <xdr:cNvSpPr/>
      </xdr:nvSpPr>
      <xdr:spPr>
        <a:xfrm>
          <a:off x="145415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30480</xdr:rowOff>
    </xdr:from>
    <xdr:to>
      <xdr:col>81</xdr:col>
      <xdr:colOff>50800</xdr:colOff>
      <xdr:row>36</xdr:row>
      <xdr:rowOff>63137</xdr:rowOff>
    </xdr:to>
    <xdr:cxnSp macro="">
      <xdr:nvCxnSpPr>
        <xdr:cNvPr id="1185" name="直線コネクタ 1184">
          <a:extLst>
            <a:ext uri="{FF2B5EF4-FFF2-40B4-BE49-F238E27FC236}">
              <a16:creationId xmlns:a16="http://schemas.microsoft.com/office/drawing/2014/main" id="{7DF7E7F3-A885-43ED-B4C2-507C2FDB314B}"/>
            </a:ext>
          </a:extLst>
        </xdr:cNvPr>
        <xdr:cNvCxnSpPr/>
      </xdr:nvCxnSpPr>
      <xdr:spPr>
        <a:xfrm flipV="1">
          <a:off x="14592300" y="62026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46627</xdr:rowOff>
    </xdr:from>
    <xdr:to>
      <xdr:col>72</xdr:col>
      <xdr:colOff>38100</xdr:colOff>
      <xdr:row>36</xdr:row>
      <xdr:rowOff>148227</xdr:rowOff>
    </xdr:to>
    <xdr:sp macro="" textlink="">
      <xdr:nvSpPr>
        <xdr:cNvPr id="1186" name="楕円 1185">
          <a:extLst>
            <a:ext uri="{FF2B5EF4-FFF2-40B4-BE49-F238E27FC236}">
              <a16:creationId xmlns:a16="http://schemas.microsoft.com/office/drawing/2014/main" id="{7FCCE862-F5C6-466A-B196-271746887A2B}"/>
            </a:ext>
          </a:extLst>
        </xdr:cNvPr>
        <xdr:cNvSpPr/>
      </xdr:nvSpPr>
      <xdr:spPr>
        <a:xfrm>
          <a:off x="136525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63137</xdr:rowOff>
    </xdr:from>
    <xdr:to>
      <xdr:col>76</xdr:col>
      <xdr:colOff>114300</xdr:colOff>
      <xdr:row>36</xdr:row>
      <xdr:rowOff>97427</xdr:rowOff>
    </xdr:to>
    <xdr:cxnSp macro="">
      <xdr:nvCxnSpPr>
        <xdr:cNvPr id="1187" name="直線コネクタ 1186">
          <a:extLst>
            <a:ext uri="{FF2B5EF4-FFF2-40B4-BE49-F238E27FC236}">
              <a16:creationId xmlns:a16="http://schemas.microsoft.com/office/drawing/2014/main" id="{64854DC0-4A57-4C42-A5C2-2F55432C7BC8}"/>
            </a:ext>
          </a:extLst>
        </xdr:cNvPr>
        <xdr:cNvCxnSpPr/>
      </xdr:nvCxnSpPr>
      <xdr:spPr>
        <a:xfrm flipV="1">
          <a:off x="13703300" y="623533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97807</xdr:rowOff>
    </xdr:from>
    <xdr:ext cx="405111" cy="259045"/>
    <xdr:sp macro="" textlink="">
      <xdr:nvSpPr>
        <xdr:cNvPr id="1188" name="n_1mainValue【一般廃棄物処理施設】&#10;有形固定資産減価償却率">
          <a:extLst>
            <a:ext uri="{FF2B5EF4-FFF2-40B4-BE49-F238E27FC236}">
              <a16:creationId xmlns:a16="http://schemas.microsoft.com/office/drawing/2014/main" id="{05C4C2ED-C716-4E81-A5D8-92448300E41D}"/>
            </a:ext>
          </a:extLst>
        </xdr:cNvPr>
        <xdr:cNvSpPr txBox="1"/>
      </xdr:nvSpPr>
      <xdr:spPr>
        <a:xfrm>
          <a:off x="15266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130464</xdr:rowOff>
    </xdr:from>
    <xdr:ext cx="405111" cy="259045"/>
    <xdr:sp macro="" textlink="">
      <xdr:nvSpPr>
        <xdr:cNvPr id="1189" name="n_2mainValue【一般廃棄物処理施設】&#10;有形固定資産減価償却率">
          <a:extLst>
            <a:ext uri="{FF2B5EF4-FFF2-40B4-BE49-F238E27FC236}">
              <a16:creationId xmlns:a16="http://schemas.microsoft.com/office/drawing/2014/main" id="{05511B07-B77A-40BB-AAC9-CB4E75881FFF}"/>
            </a:ext>
          </a:extLst>
        </xdr:cNvPr>
        <xdr:cNvSpPr txBox="1"/>
      </xdr:nvSpPr>
      <xdr:spPr>
        <a:xfrm>
          <a:off x="14389744"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164754</xdr:rowOff>
    </xdr:from>
    <xdr:ext cx="405111" cy="259045"/>
    <xdr:sp macro="" textlink="">
      <xdr:nvSpPr>
        <xdr:cNvPr id="1190" name="n_3mainValue【一般廃棄物処理施設】&#10;有形固定資産減価償却率">
          <a:extLst>
            <a:ext uri="{FF2B5EF4-FFF2-40B4-BE49-F238E27FC236}">
              <a16:creationId xmlns:a16="http://schemas.microsoft.com/office/drawing/2014/main" id="{470509C4-ED6D-42B1-A61C-BA85D5E9596F}"/>
            </a:ext>
          </a:extLst>
        </xdr:cNvPr>
        <xdr:cNvSpPr txBox="1"/>
      </xdr:nvSpPr>
      <xdr:spPr>
        <a:xfrm>
          <a:off x="135007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1191" name="正方形/長方形 1190">
          <a:extLst>
            <a:ext uri="{FF2B5EF4-FFF2-40B4-BE49-F238E27FC236}">
              <a16:creationId xmlns:a16="http://schemas.microsoft.com/office/drawing/2014/main" id="{D6C53519-A0F7-4903-BF3C-F19AFE3461E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192" name="正方形/長方形 1191">
          <a:extLst>
            <a:ext uri="{FF2B5EF4-FFF2-40B4-BE49-F238E27FC236}">
              <a16:creationId xmlns:a16="http://schemas.microsoft.com/office/drawing/2014/main" id="{3D607ECF-F0B1-4C3C-9D3E-4369F53429E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193" name="正方形/長方形 1192">
          <a:extLst>
            <a:ext uri="{FF2B5EF4-FFF2-40B4-BE49-F238E27FC236}">
              <a16:creationId xmlns:a16="http://schemas.microsoft.com/office/drawing/2014/main" id="{270E6EF6-58EF-4674-BEDD-FA398DC3464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194" name="正方形/長方形 1193">
          <a:extLst>
            <a:ext uri="{FF2B5EF4-FFF2-40B4-BE49-F238E27FC236}">
              <a16:creationId xmlns:a16="http://schemas.microsoft.com/office/drawing/2014/main" id="{F013743A-C6C9-471C-9EA2-979139C4A74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195" name="正方形/長方形 1194">
          <a:extLst>
            <a:ext uri="{FF2B5EF4-FFF2-40B4-BE49-F238E27FC236}">
              <a16:creationId xmlns:a16="http://schemas.microsoft.com/office/drawing/2014/main" id="{8C3A0591-DEB4-47AF-B805-0FA2B5A5D83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196" name="正方形/長方形 1195">
          <a:extLst>
            <a:ext uri="{FF2B5EF4-FFF2-40B4-BE49-F238E27FC236}">
              <a16:creationId xmlns:a16="http://schemas.microsoft.com/office/drawing/2014/main" id="{32DD91AA-FB3E-4EAB-B38E-D83AEBC0F74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197" name="正方形/長方形 1196">
          <a:extLst>
            <a:ext uri="{FF2B5EF4-FFF2-40B4-BE49-F238E27FC236}">
              <a16:creationId xmlns:a16="http://schemas.microsoft.com/office/drawing/2014/main" id="{4C1ABA39-43F4-4CB0-9D21-090457ABF78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198" name="正方形/長方形 1197">
          <a:extLst>
            <a:ext uri="{FF2B5EF4-FFF2-40B4-BE49-F238E27FC236}">
              <a16:creationId xmlns:a16="http://schemas.microsoft.com/office/drawing/2014/main" id="{DE7808F9-938F-410F-833E-6FEC5EEE0DC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1199" name="テキスト ボックス 1198">
          <a:extLst>
            <a:ext uri="{FF2B5EF4-FFF2-40B4-BE49-F238E27FC236}">
              <a16:creationId xmlns:a16="http://schemas.microsoft.com/office/drawing/2014/main" id="{89553AA8-460A-4441-ABFD-FE84DBB5875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1200" name="直線コネクタ 1199">
          <a:extLst>
            <a:ext uri="{FF2B5EF4-FFF2-40B4-BE49-F238E27FC236}">
              <a16:creationId xmlns:a16="http://schemas.microsoft.com/office/drawing/2014/main" id="{D9CD6E9A-31FB-4DFB-8D69-A021101CBAF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1201" name="直線コネクタ 1200">
          <a:extLst>
            <a:ext uri="{FF2B5EF4-FFF2-40B4-BE49-F238E27FC236}">
              <a16:creationId xmlns:a16="http://schemas.microsoft.com/office/drawing/2014/main" id="{DC46027F-8E46-4DB1-AF1B-C2A955319466}"/>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1202" name="テキスト ボックス 1201">
          <a:extLst>
            <a:ext uri="{FF2B5EF4-FFF2-40B4-BE49-F238E27FC236}">
              <a16:creationId xmlns:a16="http://schemas.microsoft.com/office/drawing/2014/main" id="{053F9E27-82F0-4EC4-821B-E26B6329C522}"/>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1203" name="直線コネクタ 1202">
          <a:extLst>
            <a:ext uri="{FF2B5EF4-FFF2-40B4-BE49-F238E27FC236}">
              <a16:creationId xmlns:a16="http://schemas.microsoft.com/office/drawing/2014/main" id="{331E3D00-6FBA-4E48-8DE6-4BAE284D967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1204" name="テキスト ボックス 1203">
          <a:extLst>
            <a:ext uri="{FF2B5EF4-FFF2-40B4-BE49-F238E27FC236}">
              <a16:creationId xmlns:a16="http://schemas.microsoft.com/office/drawing/2014/main" id="{EA9079A6-BD75-450D-BA5F-5A2B51882739}"/>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1205" name="直線コネクタ 1204">
          <a:extLst>
            <a:ext uri="{FF2B5EF4-FFF2-40B4-BE49-F238E27FC236}">
              <a16:creationId xmlns:a16="http://schemas.microsoft.com/office/drawing/2014/main" id="{E4E92ABF-35A1-4C0E-86F6-F2149996FD7E}"/>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1206" name="テキスト ボックス 1205">
          <a:extLst>
            <a:ext uri="{FF2B5EF4-FFF2-40B4-BE49-F238E27FC236}">
              <a16:creationId xmlns:a16="http://schemas.microsoft.com/office/drawing/2014/main" id="{F4BEDF8A-BA77-4CFD-8F6F-D049673DA50C}"/>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1207" name="直線コネクタ 1206">
          <a:extLst>
            <a:ext uri="{FF2B5EF4-FFF2-40B4-BE49-F238E27FC236}">
              <a16:creationId xmlns:a16="http://schemas.microsoft.com/office/drawing/2014/main" id="{F99F9624-E7A8-436E-8931-8C5CE8BC592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1208" name="テキスト ボックス 1207">
          <a:extLst>
            <a:ext uri="{FF2B5EF4-FFF2-40B4-BE49-F238E27FC236}">
              <a16:creationId xmlns:a16="http://schemas.microsoft.com/office/drawing/2014/main" id="{B55D8122-DCDF-4C3C-BBA6-D791BB78BD9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1209" name="【一般廃棄物処理施設】&#10;一人当たり有形固定資産（償却資産）額グラフ枠">
          <a:extLst>
            <a:ext uri="{FF2B5EF4-FFF2-40B4-BE49-F238E27FC236}">
              <a16:creationId xmlns:a16="http://schemas.microsoft.com/office/drawing/2014/main" id="{91C9F6D6-9BDC-4CEC-B3DE-0962776B6F8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1210" name="直線コネクタ 1209">
          <a:extLst>
            <a:ext uri="{FF2B5EF4-FFF2-40B4-BE49-F238E27FC236}">
              <a16:creationId xmlns:a16="http://schemas.microsoft.com/office/drawing/2014/main" id="{4B607CF4-A0E0-43D1-B069-D39628A69389}"/>
            </a:ext>
          </a:extLst>
        </xdr:cNvPr>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1211" name="【一般廃棄物処理施設】&#10;一人当たり有形固定資産（償却資産）額最小値テキスト">
          <a:extLst>
            <a:ext uri="{FF2B5EF4-FFF2-40B4-BE49-F238E27FC236}">
              <a16:creationId xmlns:a16="http://schemas.microsoft.com/office/drawing/2014/main" id="{2351ECEC-BB62-4625-B6A5-689B9EB92407}"/>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1212" name="直線コネクタ 1211">
          <a:extLst>
            <a:ext uri="{FF2B5EF4-FFF2-40B4-BE49-F238E27FC236}">
              <a16:creationId xmlns:a16="http://schemas.microsoft.com/office/drawing/2014/main" id="{58C96127-FAF4-43FB-B9C7-63CEE266E0D1}"/>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1213" name="【一般廃棄物処理施設】&#10;一人当たり有形固定資産（償却資産）額最大値テキスト">
          <a:extLst>
            <a:ext uri="{FF2B5EF4-FFF2-40B4-BE49-F238E27FC236}">
              <a16:creationId xmlns:a16="http://schemas.microsoft.com/office/drawing/2014/main" id="{05834CAF-07CA-4438-AC2C-03D6833CE0B9}"/>
            </a:ext>
          </a:extLst>
        </xdr:cNvPr>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1214" name="直線コネクタ 1213">
          <a:extLst>
            <a:ext uri="{FF2B5EF4-FFF2-40B4-BE49-F238E27FC236}">
              <a16:creationId xmlns:a16="http://schemas.microsoft.com/office/drawing/2014/main" id="{464A3FE2-0329-4702-85EC-DAC2FCEA1ABC}"/>
            </a:ext>
          </a:extLst>
        </xdr:cNvPr>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120103</xdr:rowOff>
    </xdr:from>
    <xdr:ext cx="534377" cy="259045"/>
    <xdr:sp macro="" textlink="">
      <xdr:nvSpPr>
        <xdr:cNvPr id="1215" name="【一般廃棄物処理施設】&#10;一人当たり有形固定資産（償却資産）額平均値テキスト">
          <a:extLst>
            <a:ext uri="{FF2B5EF4-FFF2-40B4-BE49-F238E27FC236}">
              <a16:creationId xmlns:a16="http://schemas.microsoft.com/office/drawing/2014/main" id="{4D53AB0E-AE43-4F72-B5C9-F53F75CA3303}"/>
            </a:ext>
          </a:extLst>
        </xdr:cNvPr>
        <xdr:cNvSpPr txBox="1"/>
      </xdr:nvSpPr>
      <xdr:spPr>
        <a:xfrm>
          <a:off x="22199600" y="6463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1216" name="フローチャート: 判断 1215">
          <a:extLst>
            <a:ext uri="{FF2B5EF4-FFF2-40B4-BE49-F238E27FC236}">
              <a16:creationId xmlns:a16="http://schemas.microsoft.com/office/drawing/2014/main" id="{BED8D35C-AD0B-46C5-8B45-D1524938FB9E}"/>
            </a:ext>
          </a:extLst>
        </xdr:cNvPr>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1217" name="フローチャート: 判断 1216">
          <a:extLst>
            <a:ext uri="{FF2B5EF4-FFF2-40B4-BE49-F238E27FC236}">
              <a16:creationId xmlns:a16="http://schemas.microsoft.com/office/drawing/2014/main" id="{5A7A847E-E6F7-4278-9356-4489D130B454}"/>
            </a:ext>
          </a:extLst>
        </xdr:cNvPr>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33050</xdr:rowOff>
    </xdr:from>
    <xdr:ext cx="534377" cy="259045"/>
    <xdr:sp macro="" textlink="">
      <xdr:nvSpPr>
        <xdr:cNvPr id="1218" name="n_1aveValue【一般廃棄物処理施設】&#10;一人当たり有形固定資産（償却資産）額">
          <a:extLst>
            <a:ext uri="{FF2B5EF4-FFF2-40B4-BE49-F238E27FC236}">
              <a16:creationId xmlns:a16="http://schemas.microsoft.com/office/drawing/2014/main" id="{D12260FC-4266-419E-88C7-BD76B69FA9FC}"/>
            </a:ext>
          </a:extLst>
        </xdr:cNvPr>
        <xdr:cNvSpPr txBox="1"/>
      </xdr:nvSpPr>
      <xdr:spPr>
        <a:xfrm>
          <a:off x="210434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71006</xdr:rowOff>
    </xdr:from>
    <xdr:to>
      <xdr:col>107</xdr:col>
      <xdr:colOff>101600</xdr:colOff>
      <xdr:row>39</xdr:row>
      <xdr:rowOff>1156</xdr:rowOff>
    </xdr:to>
    <xdr:sp macro="" textlink="">
      <xdr:nvSpPr>
        <xdr:cNvPr id="1219" name="フローチャート: 判断 1218">
          <a:extLst>
            <a:ext uri="{FF2B5EF4-FFF2-40B4-BE49-F238E27FC236}">
              <a16:creationId xmlns:a16="http://schemas.microsoft.com/office/drawing/2014/main" id="{3FC85175-CC0D-4186-BF02-878D579E31A2}"/>
            </a:ext>
          </a:extLst>
        </xdr:cNvPr>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17683</xdr:rowOff>
    </xdr:from>
    <xdr:ext cx="534377" cy="259045"/>
    <xdr:sp macro="" textlink="">
      <xdr:nvSpPr>
        <xdr:cNvPr id="1220" name="n_2aveValue【一般廃棄物処理施設】&#10;一人当たり有形固定資産（償却資産）額">
          <a:extLst>
            <a:ext uri="{FF2B5EF4-FFF2-40B4-BE49-F238E27FC236}">
              <a16:creationId xmlns:a16="http://schemas.microsoft.com/office/drawing/2014/main" id="{BF023783-64E4-462F-A40E-9A897F952DB5}"/>
            </a:ext>
          </a:extLst>
        </xdr:cNvPr>
        <xdr:cNvSpPr txBox="1"/>
      </xdr:nvSpPr>
      <xdr:spPr>
        <a:xfrm>
          <a:off x="20167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115154</xdr:rowOff>
    </xdr:from>
    <xdr:to>
      <xdr:col>102</xdr:col>
      <xdr:colOff>165100</xdr:colOff>
      <xdr:row>39</xdr:row>
      <xdr:rowOff>45304</xdr:rowOff>
    </xdr:to>
    <xdr:sp macro="" textlink="">
      <xdr:nvSpPr>
        <xdr:cNvPr id="1221" name="フローチャート: 判断 1220">
          <a:extLst>
            <a:ext uri="{FF2B5EF4-FFF2-40B4-BE49-F238E27FC236}">
              <a16:creationId xmlns:a16="http://schemas.microsoft.com/office/drawing/2014/main" id="{7EAA9ACE-373A-4466-951D-3F0A49FE175A}"/>
            </a:ext>
          </a:extLst>
        </xdr:cNvPr>
        <xdr:cNvSpPr/>
      </xdr:nvSpPr>
      <xdr:spPr>
        <a:xfrm>
          <a:off x="19494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37</xdr:row>
      <xdr:rowOff>61831</xdr:rowOff>
    </xdr:from>
    <xdr:ext cx="534377" cy="259045"/>
    <xdr:sp macro="" textlink="">
      <xdr:nvSpPr>
        <xdr:cNvPr id="1222" name="n_3aveValue【一般廃棄物処理施設】&#10;一人当たり有形固定資産（償却資産）額">
          <a:extLst>
            <a:ext uri="{FF2B5EF4-FFF2-40B4-BE49-F238E27FC236}">
              <a16:creationId xmlns:a16="http://schemas.microsoft.com/office/drawing/2014/main" id="{1C54A5F5-EA8C-44D3-A5DA-6C33167AFD47}"/>
            </a:ext>
          </a:extLst>
        </xdr:cNvPr>
        <xdr:cNvSpPr txBox="1"/>
      </xdr:nvSpPr>
      <xdr:spPr>
        <a:xfrm>
          <a:off x="19278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1223" name="テキスト ボックス 1222">
          <a:extLst>
            <a:ext uri="{FF2B5EF4-FFF2-40B4-BE49-F238E27FC236}">
              <a16:creationId xmlns:a16="http://schemas.microsoft.com/office/drawing/2014/main" id="{2C4B9131-AA4A-4534-B07F-04712753ACE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1224" name="テキスト ボックス 1223">
          <a:extLst>
            <a:ext uri="{FF2B5EF4-FFF2-40B4-BE49-F238E27FC236}">
              <a16:creationId xmlns:a16="http://schemas.microsoft.com/office/drawing/2014/main" id="{D66120D4-BF9A-47E7-AF5B-863877357E8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1225" name="テキスト ボックス 1224">
          <a:extLst>
            <a:ext uri="{FF2B5EF4-FFF2-40B4-BE49-F238E27FC236}">
              <a16:creationId xmlns:a16="http://schemas.microsoft.com/office/drawing/2014/main" id="{EE858B73-C9F5-4CB2-9F5B-AA636CE01ED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1226" name="テキスト ボックス 1225">
          <a:extLst>
            <a:ext uri="{FF2B5EF4-FFF2-40B4-BE49-F238E27FC236}">
              <a16:creationId xmlns:a16="http://schemas.microsoft.com/office/drawing/2014/main" id="{B762CA5F-839C-46DD-8DE7-9D70745DFD5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1227" name="テキスト ボックス 1226">
          <a:extLst>
            <a:ext uri="{FF2B5EF4-FFF2-40B4-BE49-F238E27FC236}">
              <a16:creationId xmlns:a16="http://schemas.microsoft.com/office/drawing/2014/main" id="{32046831-9BD2-432B-93D7-9FDC603F1B2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158011</xdr:rowOff>
    </xdr:from>
    <xdr:to>
      <xdr:col>116</xdr:col>
      <xdr:colOff>114300</xdr:colOff>
      <xdr:row>40</xdr:row>
      <xdr:rowOff>88161</xdr:rowOff>
    </xdr:to>
    <xdr:sp macro="" textlink="">
      <xdr:nvSpPr>
        <xdr:cNvPr id="1228" name="楕円 1227">
          <a:extLst>
            <a:ext uri="{FF2B5EF4-FFF2-40B4-BE49-F238E27FC236}">
              <a16:creationId xmlns:a16="http://schemas.microsoft.com/office/drawing/2014/main" id="{2314C1D8-0BE1-4B47-AE99-FA3FE5EA85BF}"/>
            </a:ext>
          </a:extLst>
        </xdr:cNvPr>
        <xdr:cNvSpPr/>
      </xdr:nvSpPr>
      <xdr:spPr>
        <a:xfrm>
          <a:off x="22110700" y="684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136438</xdr:rowOff>
    </xdr:from>
    <xdr:ext cx="534377" cy="259045"/>
    <xdr:sp macro="" textlink="">
      <xdr:nvSpPr>
        <xdr:cNvPr id="1229" name="【一般廃棄物処理施設】&#10;一人当たり有形固定資産（償却資産）額該当値テキスト">
          <a:extLst>
            <a:ext uri="{FF2B5EF4-FFF2-40B4-BE49-F238E27FC236}">
              <a16:creationId xmlns:a16="http://schemas.microsoft.com/office/drawing/2014/main" id="{68CFEB97-AC83-4DAC-8643-EF6FCE1C068D}"/>
            </a:ext>
          </a:extLst>
        </xdr:cNvPr>
        <xdr:cNvSpPr txBox="1"/>
      </xdr:nvSpPr>
      <xdr:spPr>
        <a:xfrm>
          <a:off x="22199600" y="682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165189</xdr:rowOff>
    </xdr:from>
    <xdr:to>
      <xdr:col>112</xdr:col>
      <xdr:colOff>38100</xdr:colOff>
      <xdr:row>40</xdr:row>
      <xdr:rowOff>95339</xdr:rowOff>
    </xdr:to>
    <xdr:sp macro="" textlink="">
      <xdr:nvSpPr>
        <xdr:cNvPr id="1230" name="楕円 1229">
          <a:extLst>
            <a:ext uri="{FF2B5EF4-FFF2-40B4-BE49-F238E27FC236}">
              <a16:creationId xmlns:a16="http://schemas.microsoft.com/office/drawing/2014/main" id="{1710D186-EB92-40DB-8C29-6E708F4AC3A6}"/>
            </a:ext>
          </a:extLst>
        </xdr:cNvPr>
        <xdr:cNvSpPr/>
      </xdr:nvSpPr>
      <xdr:spPr>
        <a:xfrm>
          <a:off x="21272500" y="685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37361</xdr:rowOff>
    </xdr:from>
    <xdr:to>
      <xdr:col>116</xdr:col>
      <xdr:colOff>63500</xdr:colOff>
      <xdr:row>40</xdr:row>
      <xdr:rowOff>44539</xdr:rowOff>
    </xdr:to>
    <xdr:cxnSp macro="">
      <xdr:nvCxnSpPr>
        <xdr:cNvPr id="1231" name="直線コネクタ 1230">
          <a:extLst>
            <a:ext uri="{FF2B5EF4-FFF2-40B4-BE49-F238E27FC236}">
              <a16:creationId xmlns:a16="http://schemas.microsoft.com/office/drawing/2014/main" id="{6704E77E-B59B-4335-925E-8473254C338D}"/>
            </a:ext>
          </a:extLst>
        </xdr:cNvPr>
        <xdr:cNvCxnSpPr/>
      </xdr:nvCxnSpPr>
      <xdr:spPr>
        <a:xfrm flipV="1">
          <a:off x="21323300" y="6895361"/>
          <a:ext cx="8382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165943</xdr:rowOff>
    </xdr:from>
    <xdr:to>
      <xdr:col>107</xdr:col>
      <xdr:colOff>101600</xdr:colOff>
      <xdr:row>40</xdr:row>
      <xdr:rowOff>96093</xdr:rowOff>
    </xdr:to>
    <xdr:sp macro="" textlink="">
      <xdr:nvSpPr>
        <xdr:cNvPr id="1232" name="楕円 1231">
          <a:extLst>
            <a:ext uri="{FF2B5EF4-FFF2-40B4-BE49-F238E27FC236}">
              <a16:creationId xmlns:a16="http://schemas.microsoft.com/office/drawing/2014/main" id="{14D1E7A2-3D0B-4434-B6FD-AACF8C3C9425}"/>
            </a:ext>
          </a:extLst>
        </xdr:cNvPr>
        <xdr:cNvSpPr/>
      </xdr:nvSpPr>
      <xdr:spPr>
        <a:xfrm>
          <a:off x="20383500" y="685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44539</xdr:rowOff>
    </xdr:from>
    <xdr:to>
      <xdr:col>111</xdr:col>
      <xdr:colOff>177800</xdr:colOff>
      <xdr:row>40</xdr:row>
      <xdr:rowOff>45293</xdr:rowOff>
    </xdr:to>
    <xdr:cxnSp macro="">
      <xdr:nvCxnSpPr>
        <xdr:cNvPr id="1233" name="直線コネクタ 1232">
          <a:extLst>
            <a:ext uri="{FF2B5EF4-FFF2-40B4-BE49-F238E27FC236}">
              <a16:creationId xmlns:a16="http://schemas.microsoft.com/office/drawing/2014/main" id="{AABF0406-E961-4E4B-A768-B724B5DFBFBA}"/>
            </a:ext>
          </a:extLst>
        </xdr:cNvPr>
        <xdr:cNvCxnSpPr/>
      </xdr:nvCxnSpPr>
      <xdr:spPr>
        <a:xfrm flipV="1">
          <a:off x="20434300" y="6902539"/>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166881</xdr:rowOff>
    </xdr:from>
    <xdr:to>
      <xdr:col>102</xdr:col>
      <xdr:colOff>165100</xdr:colOff>
      <xdr:row>40</xdr:row>
      <xdr:rowOff>97031</xdr:rowOff>
    </xdr:to>
    <xdr:sp macro="" textlink="">
      <xdr:nvSpPr>
        <xdr:cNvPr id="1234" name="楕円 1233">
          <a:extLst>
            <a:ext uri="{FF2B5EF4-FFF2-40B4-BE49-F238E27FC236}">
              <a16:creationId xmlns:a16="http://schemas.microsoft.com/office/drawing/2014/main" id="{44D9FBAB-1E8D-4FA9-ADFF-48D6C02215DB}"/>
            </a:ext>
          </a:extLst>
        </xdr:cNvPr>
        <xdr:cNvSpPr/>
      </xdr:nvSpPr>
      <xdr:spPr>
        <a:xfrm>
          <a:off x="19494500" y="685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45293</xdr:rowOff>
    </xdr:from>
    <xdr:to>
      <xdr:col>107</xdr:col>
      <xdr:colOff>50800</xdr:colOff>
      <xdr:row>40</xdr:row>
      <xdr:rowOff>46231</xdr:rowOff>
    </xdr:to>
    <xdr:cxnSp macro="">
      <xdr:nvCxnSpPr>
        <xdr:cNvPr id="1235" name="直線コネクタ 1234">
          <a:extLst>
            <a:ext uri="{FF2B5EF4-FFF2-40B4-BE49-F238E27FC236}">
              <a16:creationId xmlns:a16="http://schemas.microsoft.com/office/drawing/2014/main" id="{193D0608-305E-4540-A68E-79A99C211680}"/>
            </a:ext>
          </a:extLst>
        </xdr:cNvPr>
        <xdr:cNvCxnSpPr/>
      </xdr:nvCxnSpPr>
      <xdr:spPr>
        <a:xfrm flipV="1">
          <a:off x="19545300" y="6903293"/>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86466</xdr:rowOff>
    </xdr:from>
    <xdr:ext cx="534377" cy="259045"/>
    <xdr:sp macro="" textlink="">
      <xdr:nvSpPr>
        <xdr:cNvPr id="1236" name="n_1mainValue【一般廃棄物処理施設】&#10;一人当たり有形固定資産（償却資産）額">
          <a:extLst>
            <a:ext uri="{FF2B5EF4-FFF2-40B4-BE49-F238E27FC236}">
              <a16:creationId xmlns:a16="http://schemas.microsoft.com/office/drawing/2014/main" id="{EDB9FB8E-CD5F-4E24-9579-54321846F96C}"/>
            </a:ext>
          </a:extLst>
        </xdr:cNvPr>
        <xdr:cNvSpPr txBox="1"/>
      </xdr:nvSpPr>
      <xdr:spPr>
        <a:xfrm>
          <a:off x="21043411" y="69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87220</xdr:rowOff>
    </xdr:from>
    <xdr:ext cx="534377" cy="259045"/>
    <xdr:sp macro="" textlink="">
      <xdr:nvSpPr>
        <xdr:cNvPr id="1237" name="n_2mainValue【一般廃棄物処理施設】&#10;一人当たり有形固定資産（償却資産）額">
          <a:extLst>
            <a:ext uri="{FF2B5EF4-FFF2-40B4-BE49-F238E27FC236}">
              <a16:creationId xmlns:a16="http://schemas.microsoft.com/office/drawing/2014/main" id="{78021EB8-F4BD-48FD-A12F-CEADEF8F3B2A}"/>
            </a:ext>
          </a:extLst>
        </xdr:cNvPr>
        <xdr:cNvSpPr txBox="1"/>
      </xdr:nvSpPr>
      <xdr:spPr>
        <a:xfrm>
          <a:off x="20167111" y="694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88158</xdr:rowOff>
    </xdr:from>
    <xdr:ext cx="534377" cy="259045"/>
    <xdr:sp macro="" textlink="">
      <xdr:nvSpPr>
        <xdr:cNvPr id="1238" name="n_3mainValue【一般廃棄物処理施設】&#10;一人当たり有形固定資産（償却資産）額">
          <a:extLst>
            <a:ext uri="{FF2B5EF4-FFF2-40B4-BE49-F238E27FC236}">
              <a16:creationId xmlns:a16="http://schemas.microsoft.com/office/drawing/2014/main" id="{32FEDB6E-FF6B-455D-A7A8-B7C607466D23}"/>
            </a:ext>
          </a:extLst>
        </xdr:cNvPr>
        <xdr:cNvSpPr txBox="1"/>
      </xdr:nvSpPr>
      <xdr:spPr>
        <a:xfrm>
          <a:off x="19278111" y="694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1239" name="正方形/長方形 1238">
          <a:extLst>
            <a:ext uri="{FF2B5EF4-FFF2-40B4-BE49-F238E27FC236}">
              <a16:creationId xmlns:a16="http://schemas.microsoft.com/office/drawing/2014/main" id="{0EC3F832-93B5-4548-9B50-74B113F476B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240" name="正方形/長方形 1239">
          <a:extLst>
            <a:ext uri="{FF2B5EF4-FFF2-40B4-BE49-F238E27FC236}">
              <a16:creationId xmlns:a16="http://schemas.microsoft.com/office/drawing/2014/main" id="{311D87AF-5F33-4B68-87CB-9D811BF476A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241" name="正方形/長方形 1240">
          <a:extLst>
            <a:ext uri="{FF2B5EF4-FFF2-40B4-BE49-F238E27FC236}">
              <a16:creationId xmlns:a16="http://schemas.microsoft.com/office/drawing/2014/main" id="{1CC0F2B1-0965-4BFA-AB29-C1F0B94B7C6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242" name="正方形/長方形 1241">
          <a:extLst>
            <a:ext uri="{FF2B5EF4-FFF2-40B4-BE49-F238E27FC236}">
              <a16:creationId xmlns:a16="http://schemas.microsoft.com/office/drawing/2014/main" id="{E951DB9E-EAC1-4665-AF32-9BEAFB20378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243" name="正方形/長方形 1242">
          <a:extLst>
            <a:ext uri="{FF2B5EF4-FFF2-40B4-BE49-F238E27FC236}">
              <a16:creationId xmlns:a16="http://schemas.microsoft.com/office/drawing/2014/main" id="{004E13B3-82E3-46BF-8A3B-BCF38E08821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244" name="正方形/長方形 1243">
          <a:extLst>
            <a:ext uri="{FF2B5EF4-FFF2-40B4-BE49-F238E27FC236}">
              <a16:creationId xmlns:a16="http://schemas.microsoft.com/office/drawing/2014/main" id="{30D7DF7D-BE54-4C44-9B0F-4E17C85B8B7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245" name="正方形/長方形 1244">
          <a:extLst>
            <a:ext uri="{FF2B5EF4-FFF2-40B4-BE49-F238E27FC236}">
              <a16:creationId xmlns:a16="http://schemas.microsoft.com/office/drawing/2014/main" id="{84B5539E-0BF8-4476-91D8-5794B33E1A8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246" name="正方形/長方形 1245">
          <a:extLst>
            <a:ext uri="{FF2B5EF4-FFF2-40B4-BE49-F238E27FC236}">
              <a16:creationId xmlns:a16="http://schemas.microsoft.com/office/drawing/2014/main" id="{53B1D9F0-0398-412F-8FCF-94FF65348D4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247" name="テキスト ボックス 1246">
          <a:extLst>
            <a:ext uri="{FF2B5EF4-FFF2-40B4-BE49-F238E27FC236}">
              <a16:creationId xmlns:a16="http://schemas.microsoft.com/office/drawing/2014/main" id="{30BAC9FB-A615-4485-9FE9-3AD8E1D596D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248" name="直線コネクタ 1247">
          <a:extLst>
            <a:ext uri="{FF2B5EF4-FFF2-40B4-BE49-F238E27FC236}">
              <a16:creationId xmlns:a16="http://schemas.microsoft.com/office/drawing/2014/main" id="{3286EE7B-7224-4E5E-89DF-F25AB2264D5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1249" name="直線コネクタ 1248">
          <a:extLst>
            <a:ext uri="{FF2B5EF4-FFF2-40B4-BE49-F238E27FC236}">
              <a16:creationId xmlns:a16="http://schemas.microsoft.com/office/drawing/2014/main" id="{CE08F36B-04BB-4A15-839B-337EF85EA14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1250" name="テキスト ボックス 1249">
          <a:extLst>
            <a:ext uri="{FF2B5EF4-FFF2-40B4-BE49-F238E27FC236}">
              <a16:creationId xmlns:a16="http://schemas.microsoft.com/office/drawing/2014/main" id="{AADC8E1B-E07D-43A1-BA1C-7DAB0E5A1ED8}"/>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1251" name="直線コネクタ 1250">
          <a:extLst>
            <a:ext uri="{FF2B5EF4-FFF2-40B4-BE49-F238E27FC236}">
              <a16:creationId xmlns:a16="http://schemas.microsoft.com/office/drawing/2014/main" id="{C9FC828D-2EA1-4AF9-BAF7-040066E3675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1252" name="テキスト ボックス 1251">
          <a:extLst>
            <a:ext uri="{FF2B5EF4-FFF2-40B4-BE49-F238E27FC236}">
              <a16:creationId xmlns:a16="http://schemas.microsoft.com/office/drawing/2014/main" id="{0CC736BC-5AB6-417D-A1E5-6BE65EDCEAA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1253" name="直線コネクタ 1252">
          <a:extLst>
            <a:ext uri="{FF2B5EF4-FFF2-40B4-BE49-F238E27FC236}">
              <a16:creationId xmlns:a16="http://schemas.microsoft.com/office/drawing/2014/main" id="{C359EBE2-FDBB-41F2-8F4E-6D1E2D99089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1254" name="テキスト ボックス 1253">
          <a:extLst>
            <a:ext uri="{FF2B5EF4-FFF2-40B4-BE49-F238E27FC236}">
              <a16:creationId xmlns:a16="http://schemas.microsoft.com/office/drawing/2014/main" id="{3CC54789-3379-4AAB-BF93-1EB184DD4A5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1255" name="直線コネクタ 1254">
          <a:extLst>
            <a:ext uri="{FF2B5EF4-FFF2-40B4-BE49-F238E27FC236}">
              <a16:creationId xmlns:a16="http://schemas.microsoft.com/office/drawing/2014/main" id="{0E916B25-E0F7-4C27-B054-E2794AB812D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1256" name="テキスト ボックス 1255">
          <a:extLst>
            <a:ext uri="{FF2B5EF4-FFF2-40B4-BE49-F238E27FC236}">
              <a16:creationId xmlns:a16="http://schemas.microsoft.com/office/drawing/2014/main" id="{5F761393-29A8-4618-9DF7-EA5B89B584B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1257" name="直線コネクタ 1256">
          <a:extLst>
            <a:ext uri="{FF2B5EF4-FFF2-40B4-BE49-F238E27FC236}">
              <a16:creationId xmlns:a16="http://schemas.microsoft.com/office/drawing/2014/main" id="{6F364A5B-5F72-4090-B9E0-F7A87121F4A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1258" name="テキスト ボックス 1257">
          <a:extLst>
            <a:ext uri="{FF2B5EF4-FFF2-40B4-BE49-F238E27FC236}">
              <a16:creationId xmlns:a16="http://schemas.microsoft.com/office/drawing/2014/main" id="{3E8650B8-C0DF-4763-B752-6E7020F7712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1259" name="直線コネクタ 1258">
          <a:extLst>
            <a:ext uri="{FF2B5EF4-FFF2-40B4-BE49-F238E27FC236}">
              <a16:creationId xmlns:a16="http://schemas.microsoft.com/office/drawing/2014/main" id="{47BFF3A0-EBE2-4117-8A74-1D57A4FAB7E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1260" name="テキスト ボックス 1259">
          <a:extLst>
            <a:ext uri="{FF2B5EF4-FFF2-40B4-BE49-F238E27FC236}">
              <a16:creationId xmlns:a16="http://schemas.microsoft.com/office/drawing/2014/main" id="{250136AB-FCEB-421F-9DCB-B1D5852566C9}"/>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1261" name="直線コネクタ 1260">
          <a:extLst>
            <a:ext uri="{FF2B5EF4-FFF2-40B4-BE49-F238E27FC236}">
              <a16:creationId xmlns:a16="http://schemas.microsoft.com/office/drawing/2014/main" id="{73CCB145-9F08-4667-B97D-954BA5747D1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1262" name="テキスト ボックス 1261">
          <a:extLst>
            <a:ext uri="{FF2B5EF4-FFF2-40B4-BE49-F238E27FC236}">
              <a16:creationId xmlns:a16="http://schemas.microsoft.com/office/drawing/2014/main" id="{631C7C41-5217-4EE5-B3D1-A5BA59A14331}"/>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1263" name="【保健センター・保健所】&#10;有形固定資産減価償却率グラフ枠">
          <a:extLst>
            <a:ext uri="{FF2B5EF4-FFF2-40B4-BE49-F238E27FC236}">
              <a16:creationId xmlns:a16="http://schemas.microsoft.com/office/drawing/2014/main" id="{4080691E-3AD1-4886-AF11-F47700A968B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1264" name="直線コネクタ 1263">
          <a:extLst>
            <a:ext uri="{FF2B5EF4-FFF2-40B4-BE49-F238E27FC236}">
              <a16:creationId xmlns:a16="http://schemas.microsoft.com/office/drawing/2014/main" id="{87FC829A-BEDB-4631-B2B0-46659A6366A1}"/>
            </a:ext>
          </a:extLst>
        </xdr:cNvPr>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1265" name="【保健センター・保健所】&#10;有形固定資産減価償却率最小値テキスト">
          <a:extLst>
            <a:ext uri="{FF2B5EF4-FFF2-40B4-BE49-F238E27FC236}">
              <a16:creationId xmlns:a16="http://schemas.microsoft.com/office/drawing/2014/main" id="{60CC0019-8DCA-4754-91E2-89490E31276B}"/>
            </a:ext>
          </a:extLst>
        </xdr:cNvPr>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1266" name="直線コネクタ 1265">
          <a:extLst>
            <a:ext uri="{FF2B5EF4-FFF2-40B4-BE49-F238E27FC236}">
              <a16:creationId xmlns:a16="http://schemas.microsoft.com/office/drawing/2014/main" id="{BF2C491B-8251-4E10-801B-B5E55AEF5576}"/>
            </a:ext>
          </a:extLst>
        </xdr:cNvPr>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1267" name="【保健センター・保健所】&#10;有形固定資産減価償却率最大値テキスト">
          <a:extLst>
            <a:ext uri="{FF2B5EF4-FFF2-40B4-BE49-F238E27FC236}">
              <a16:creationId xmlns:a16="http://schemas.microsoft.com/office/drawing/2014/main" id="{BE126DD1-C0EC-4333-A649-1840201E3557}"/>
            </a:ext>
          </a:extLst>
        </xdr:cNvPr>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1268" name="直線コネクタ 1267">
          <a:extLst>
            <a:ext uri="{FF2B5EF4-FFF2-40B4-BE49-F238E27FC236}">
              <a16:creationId xmlns:a16="http://schemas.microsoft.com/office/drawing/2014/main" id="{EA0C2835-057F-4B7D-981E-E3140643C507}"/>
            </a:ext>
          </a:extLst>
        </xdr:cNvPr>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1269" name="【保健センター・保健所】&#10;有形固定資産減価償却率平均値テキスト">
          <a:extLst>
            <a:ext uri="{FF2B5EF4-FFF2-40B4-BE49-F238E27FC236}">
              <a16:creationId xmlns:a16="http://schemas.microsoft.com/office/drawing/2014/main" id="{1BBA973B-0536-4F3F-8C83-57C40A142A19}"/>
            </a:ext>
          </a:extLst>
        </xdr:cNvPr>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1270" name="フローチャート: 判断 1269">
          <a:extLst>
            <a:ext uri="{FF2B5EF4-FFF2-40B4-BE49-F238E27FC236}">
              <a16:creationId xmlns:a16="http://schemas.microsoft.com/office/drawing/2014/main" id="{68FC5A6E-B31F-48B7-9D19-C8E74E54DF2E}"/>
            </a:ext>
          </a:extLst>
        </xdr:cNvPr>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1271" name="フローチャート: 判断 1270">
          <a:extLst>
            <a:ext uri="{FF2B5EF4-FFF2-40B4-BE49-F238E27FC236}">
              <a16:creationId xmlns:a16="http://schemas.microsoft.com/office/drawing/2014/main" id="{6A17E977-B4F7-4527-A01E-8B9E1FC9CB4F}"/>
            </a:ext>
          </a:extLst>
        </xdr:cNvPr>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84381</xdr:rowOff>
    </xdr:from>
    <xdr:ext cx="405111" cy="259045"/>
    <xdr:sp macro="" textlink="">
      <xdr:nvSpPr>
        <xdr:cNvPr id="1272" name="n_1aveValue【保健センター・保健所】&#10;有形固定資産減価償却率">
          <a:extLst>
            <a:ext uri="{FF2B5EF4-FFF2-40B4-BE49-F238E27FC236}">
              <a16:creationId xmlns:a16="http://schemas.microsoft.com/office/drawing/2014/main" id="{7E94B628-CDA4-43F3-8DAF-15EC3FB82D65}"/>
            </a:ext>
          </a:extLst>
        </xdr:cNvPr>
        <xdr:cNvSpPr txBox="1"/>
      </xdr:nvSpPr>
      <xdr:spPr>
        <a:xfrm>
          <a:off x="152660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40640</xdr:rowOff>
    </xdr:from>
    <xdr:to>
      <xdr:col>76</xdr:col>
      <xdr:colOff>165100</xdr:colOff>
      <xdr:row>60</xdr:row>
      <xdr:rowOff>142240</xdr:rowOff>
    </xdr:to>
    <xdr:sp macro="" textlink="">
      <xdr:nvSpPr>
        <xdr:cNvPr id="1273" name="フローチャート: 判断 1272">
          <a:extLst>
            <a:ext uri="{FF2B5EF4-FFF2-40B4-BE49-F238E27FC236}">
              <a16:creationId xmlns:a16="http://schemas.microsoft.com/office/drawing/2014/main" id="{4CBC60BA-2CA8-4FD1-A68C-A51A03AA3E0C}"/>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133367</xdr:rowOff>
    </xdr:from>
    <xdr:ext cx="405111" cy="259045"/>
    <xdr:sp macro="" textlink="">
      <xdr:nvSpPr>
        <xdr:cNvPr id="1274" name="n_2aveValue【保健センター・保健所】&#10;有形固定資産減価償却率">
          <a:extLst>
            <a:ext uri="{FF2B5EF4-FFF2-40B4-BE49-F238E27FC236}">
              <a16:creationId xmlns:a16="http://schemas.microsoft.com/office/drawing/2014/main" id="{CB42EEC9-E873-4F6A-9DEB-89066E82BC16}"/>
            </a:ext>
          </a:extLst>
        </xdr:cNvPr>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107587</xdr:rowOff>
    </xdr:from>
    <xdr:to>
      <xdr:col>72</xdr:col>
      <xdr:colOff>38100</xdr:colOff>
      <xdr:row>61</xdr:row>
      <xdr:rowOff>37737</xdr:rowOff>
    </xdr:to>
    <xdr:sp macro="" textlink="">
      <xdr:nvSpPr>
        <xdr:cNvPr id="1275" name="フローチャート: 判断 1274">
          <a:extLst>
            <a:ext uri="{FF2B5EF4-FFF2-40B4-BE49-F238E27FC236}">
              <a16:creationId xmlns:a16="http://schemas.microsoft.com/office/drawing/2014/main" id="{58D20A14-7AD8-4F1B-ACF1-089E6ADCD4E8}"/>
            </a:ext>
          </a:extLst>
        </xdr:cNvPr>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61</xdr:row>
      <xdr:rowOff>28864</xdr:rowOff>
    </xdr:from>
    <xdr:ext cx="405111" cy="259045"/>
    <xdr:sp macro="" textlink="">
      <xdr:nvSpPr>
        <xdr:cNvPr id="1276" name="n_3aveValue【保健センター・保健所】&#10;有形固定資産減価償却率">
          <a:extLst>
            <a:ext uri="{FF2B5EF4-FFF2-40B4-BE49-F238E27FC236}">
              <a16:creationId xmlns:a16="http://schemas.microsoft.com/office/drawing/2014/main" id="{6D753B14-4D2D-41F0-866E-669B4538BEFE}"/>
            </a:ext>
          </a:extLst>
        </xdr:cNvPr>
        <xdr:cNvSpPr txBox="1"/>
      </xdr:nvSpPr>
      <xdr:spPr>
        <a:xfrm>
          <a:off x="13500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1277" name="テキスト ボックス 1276">
          <a:extLst>
            <a:ext uri="{FF2B5EF4-FFF2-40B4-BE49-F238E27FC236}">
              <a16:creationId xmlns:a16="http://schemas.microsoft.com/office/drawing/2014/main" id="{C2054C1F-B68C-4084-BE35-D62F1497E93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1278" name="テキスト ボックス 1277">
          <a:extLst>
            <a:ext uri="{FF2B5EF4-FFF2-40B4-BE49-F238E27FC236}">
              <a16:creationId xmlns:a16="http://schemas.microsoft.com/office/drawing/2014/main" id="{6614D75A-C54E-4CB0-81EC-0EFF58FB431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1279" name="テキスト ボックス 1278">
          <a:extLst>
            <a:ext uri="{FF2B5EF4-FFF2-40B4-BE49-F238E27FC236}">
              <a16:creationId xmlns:a16="http://schemas.microsoft.com/office/drawing/2014/main" id="{4350ADBA-CA27-40F3-B668-53EFADCF984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1280" name="テキスト ボックス 1279">
          <a:extLst>
            <a:ext uri="{FF2B5EF4-FFF2-40B4-BE49-F238E27FC236}">
              <a16:creationId xmlns:a16="http://schemas.microsoft.com/office/drawing/2014/main" id="{5474041D-DCC9-40F8-AAD8-69EC90F4DD6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1281" name="テキスト ボックス 1280">
          <a:extLst>
            <a:ext uri="{FF2B5EF4-FFF2-40B4-BE49-F238E27FC236}">
              <a16:creationId xmlns:a16="http://schemas.microsoft.com/office/drawing/2014/main" id="{71D1185A-DA2A-4D22-8091-CF017204919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52070</xdr:rowOff>
    </xdr:from>
    <xdr:to>
      <xdr:col>85</xdr:col>
      <xdr:colOff>177800</xdr:colOff>
      <xdr:row>57</xdr:row>
      <xdr:rowOff>153670</xdr:rowOff>
    </xdr:to>
    <xdr:sp macro="" textlink="">
      <xdr:nvSpPr>
        <xdr:cNvPr id="1282" name="楕円 1281">
          <a:extLst>
            <a:ext uri="{FF2B5EF4-FFF2-40B4-BE49-F238E27FC236}">
              <a16:creationId xmlns:a16="http://schemas.microsoft.com/office/drawing/2014/main" id="{95FCF562-DF6D-4CAE-B5D0-A9C3CFA79D14}"/>
            </a:ext>
          </a:extLst>
        </xdr:cNvPr>
        <xdr:cNvSpPr/>
      </xdr:nvSpPr>
      <xdr:spPr>
        <a:xfrm>
          <a:off x="162687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74947</xdr:rowOff>
    </xdr:from>
    <xdr:ext cx="405111" cy="259045"/>
    <xdr:sp macro="" textlink="">
      <xdr:nvSpPr>
        <xdr:cNvPr id="1283" name="【保健センター・保健所】&#10;有形固定資産減価償却率該当値テキスト">
          <a:extLst>
            <a:ext uri="{FF2B5EF4-FFF2-40B4-BE49-F238E27FC236}">
              <a16:creationId xmlns:a16="http://schemas.microsoft.com/office/drawing/2014/main" id="{2C4FBA3D-72FF-40AB-8CEB-0FBA7402EEE8}"/>
            </a:ext>
          </a:extLst>
        </xdr:cNvPr>
        <xdr:cNvSpPr txBox="1"/>
      </xdr:nvSpPr>
      <xdr:spPr>
        <a:xfrm>
          <a:off x="16357600"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68399</xdr:rowOff>
    </xdr:from>
    <xdr:to>
      <xdr:col>81</xdr:col>
      <xdr:colOff>101600</xdr:colOff>
      <xdr:row>57</xdr:row>
      <xdr:rowOff>169999</xdr:rowOff>
    </xdr:to>
    <xdr:sp macro="" textlink="">
      <xdr:nvSpPr>
        <xdr:cNvPr id="1284" name="楕円 1283">
          <a:extLst>
            <a:ext uri="{FF2B5EF4-FFF2-40B4-BE49-F238E27FC236}">
              <a16:creationId xmlns:a16="http://schemas.microsoft.com/office/drawing/2014/main" id="{2AF45D61-750E-46EB-9870-F4DD25931BF4}"/>
            </a:ext>
          </a:extLst>
        </xdr:cNvPr>
        <xdr:cNvSpPr/>
      </xdr:nvSpPr>
      <xdr:spPr>
        <a:xfrm>
          <a:off x="15430500" y="984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102870</xdr:rowOff>
    </xdr:from>
    <xdr:to>
      <xdr:col>85</xdr:col>
      <xdr:colOff>127000</xdr:colOff>
      <xdr:row>57</xdr:row>
      <xdr:rowOff>119199</xdr:rowOff>
    </xdr:to>
    <xdr:cxnSp macro="">
      <xdr:nvCxnSpPr>
        <xdr:cNvPr id="1285" name="直線コネクタ 1284">
          <a:extLst>
            <a:ext uri="{FF2B5EF4-FFF2-40B4-BE49-F238E27FC236}">
              <a16:creationId xmlns:a16="http://schemas.microsoft.com/office/drawing/2014/main" id="{3F06ADDB-DE13-4490-9484-D78ADCF8252F}"/>
            </a:ext>
          </a:extLst>
        </xdr:cNvPr>
        <xdr:cNvCxnSpPr/>
      </xdr:nvCxnSpPr>
      <xdr:spPr>
        <a:xfrm flipV="1">
          <a:off x="15481300" y="987552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99423</xdr:rowOff>
    </xdr:from>
    <xdr:to>
      <xdr:col>76</xdr:col>
      <xdr:colOff>165100</xdr:colOff>
      <xdr:row>58</xdr:row>
      <xdr:rowOff>29573</xdr:rowOff>
    </xdr:to>
    <xdr:sp macro="" textlink="">
      <xdr:nvSpPr>
        <xdr:cNvPr id="1286" name="楕円 1285">
          <a:extLst>
            <a:ext uri="{FF2B5EF4-FFF2-40B4-BE49-F238E27FC236}">
              <a16:creationId xmlns:a16="http://schemas.microsoft.com/office/drawing/2014/main" id="{F6EC1CEB-6557-464F-B62F-15DF35801494}"/>
            </a:ext>
          </a:extLst>
        </xdr:cNvPr>
        <xdr:cNvSpPr/>
      </xdr:nvSpPr>
      <xdr:spPr>
        <a:xfrm>
          <a:off x="14541500" y="98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119199</xdr:rowOff>
    </xdr:from>
    <xdr:to>
      <xdr:col>81</xdr:col>
      <xdr:colOff>50800</xdr:colOff>
      <xdr:row>57</xdr:row>
      <xdr:rowOff>150223</xdr:rowOff>
    </xdr:to>
    <xdr:cxnSp macro="">
      <xdr:nvCxnSpPr>
        <xdr:cNvPr id="1287" name="直線コネクタ 1286">
          <a:extLst>
            <a:ext uri="{FF2B5EF4-FFF2-40B4-BE49-F238E27FC236}">
              <a16:creationId xmlns:a16="http://schemas.microsoft.com/office/drawing/2014/main" id="{9E292288-1B9C-4577-873A-91D0AC0034B8}"/>
            </a:ext>
          </a:extLst>
        </xdr:cNvPr>
        <xdr:cNvCxnSpPr/>
      </xdr:nvCxnSpPr>
      <xdr:spPr>
        <a:xfrm flipV="1">
          <a:off x="14592300" y="98918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132080</xdr:rowOff>
    </xdr:from>
    <xdr:to>
      <xdr:col>72</xdr:col>
      <xdr:colOff>38100</xdr:colOff>
      <xdr:row>58</xdr:row>
      <xdr:rowOff>62230</xdr:rowOff>
    </xdr:to>
    <xdr:sp macro="" textlink="">
      <xdr:nvSpPr>
        <xdr:cNvPr id="1288" name="楕円 1287">
          <a:extLst>
            <a:ext uri="{FF2B5EF4-FFF2-40B4-BE49-F238E27FC236}">
              <a16:creationId xmlns:a16="http://schemas.microsoft.com/office/drawing/2014/main" id="{513D61DA-3173-4120-9A88-F058B7D16596}"/>
            </a:ext>
          </a:extLst>
        </xdr:cNvPr>
        <xdr:cNvSpPr/>
      </xdr:nvSpPr>
      <xdr:spPr>
        <a:xfrm>
          <a:off x="13652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150223</xdr:rowOff>
    </xdr:from>
    <xdr:to>
      <xdr:col>76</xdr:col>
      <xdr:colOff>114300</xdr:colOff>
      <xdr:row>58</xdr:row>
      <xdr:rowOff>11430</xdr:rowOff>
    </xdr:to>
    <xdr:cxnSp macro="">
      <xdr:nvCxnSpPr>
        <xdr:cNvPr id="1289" name="直線コネクタ 1288">
          <a:extLst>
            <a:ext uri="{FF2B5EF4-FFF2-40B4-BE49-F238E27FC236}">
              <a16:creationId xmlns:a16="http://schemas.microsoft.com/office/drawing/2014/main" id="{F47B7088-AF78-407F-9AD4-00575DAC480E}"/>
            </a:ext>
          </a:extLst>
        </xdr:cNvPr>
        <xdr:cNvCxnSpPr/>
      </xdr:nvCxnSpPr>
      <xdr:spPr>
        <a:xfrm flipV="1">
          <a:off x="13703300" y="99228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15076</xdr:rowOff>
    </xdr:from>
    <xdr:ext cx="405111" cy="259045"/>
    <xdr:sp macro="" textlink="">
      <xdr:nvSpPr>
        <xdr:cNvPr id="1290" name="n_1mainValue【保健センター・保健所】&#10;有形固定資産減価償却率">
          <a:extLst>
            <a:ext uri="{FF2B5EF4-FFF2-40B4-BE49-F238E27FC236}">
              <a16:creationId xmlns:a16="http://schemas.microsoft.com/office/drawing/2014/main" id="{56DA70DF-DAC8-427D-9439-0436B82194F9}"/>
            </a:ext>
          </a:extLst>
        </xdr:cNvPr>
        <xdr:cNvSpPr txBox="1"/>
      </xdr:nvSpPr>
      <xdr:spPr>
        <a:xfrm>
          <a:off x="15266044" y="961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46100</xdr:rowOff>
    </xdr:from>
    <xdr:ext cx="405111" cy="259045"/>
    <xdr:sp macro="" textlink="">
      <xdr:nvSpPr>
        <xdr:cNvPr id="1291" name="n_2mainValue【保健センター・保健所】&#10;有形固定資産減価償却率">
          <a:extLst>
            <a:ext uri="{FF2B5EF4-FFF2-40B4-BE49-F238E27FC236}">
              <a16:creationId xmlns:a16="http://schemas.microsoft.com/office/drawing/2014/main" id="{002D17A6-7A97-4D3F-A6D5-D47E79151F4F}"/>
            </a:ext>
          </a:extLst>
        </xdr:cNvPr>
        <xdr:cNvSpPr txBox="1"/>
      </xdr:nvSpPr>
      <xdr:spPr>
        <a:xfrm>
          <a:off x="14389744" y="964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78757</xdr:rowOff>
    </xdr:from>
    <xdr:ext cx="405111" cy="259045"/>
    <xdr:sp macro="" textlink="">
      <xdr:nvSpPr>
        <xdr:cNvPr id="1292" name="n_3mainValue【保健センター・保健所】&#10;有形固定資産減価償却率">
          <a:extLst>
            <a:ext uri="{FF2B5EF4-FFF2-40B4-BE49-F238E27FC236}">
              <a16:creationId xmlns:a16="http://schemas.microsoft.com/office/drawing/2014/main" id="{22747173-AF79-4E4F-95E7-356A53F61D7E}"/>
            </a:ext>
          </a:extLst>
        </xdr:cNvPr>
        <xdr:cNvSpPr txBox="1"/>
      </xdr:nvSpPr>
      <xdr:spPr>
        <a:xfrm>
          <a:off x="13500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1293" name="正方形/長方形 1292">
          <a:extLst>
            <a:ext uri="{FF2B5EF4-FFF2-40B4-BE49-F238E27FC236}">
              <a16:creationId xmlns:a16="http://schemas.microsoft.com/office/drawing/2014/main" id="{F2F8D2D6-88CE-4083-9357-FF0D375F57B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1294" name="正方形/長方形 1293">
          <a:extLst>
            <a:ext uri="{FF2B5EF4-FFF2-40B4-BE49-F238E27FC236}">
              <a16:creationId xmlns:a16="http://schemas.microsoft.com/office/drawing/2014/main" id="{FB28939C-3E13-4F0D-B8BF-EE62DBA1A24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1295" name="正方形/長方形 1294">
          <a:extLst>
            <a:ext uri="{FF2B5EF4-FFF2-40B4-BE49-F238E27FC236}">
              <a16:creationId xmlns:a16="http://schemas.microsoft.com/office/drawing/2014/main" id="{1ECA0756-BFDB-4854-8BCB-15FDCFB714E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1296" name="正方形/長方形 1295">
          <a:extLst>
            <a:ext uri="{FF2B5EF4-FFF2-40B4-BE49-F238E27FC236}">
              <a16:creationId xmlns:a16="http://schemas.microsoft.com/office/drawing/2014/main" id="{6597B51C-C6D2-44EE-AD14-66AE3EB54AD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1297" name="正方形/長方形 1296">
          <a:extLst>
            <a:ext uri="{FF2B5EF4-FFF2-40B4-BE49-F238E27FC236}">
              <a16:creationId xmlns:a16="http://schemas.microsoft.com/office/drawing/2014/main" id="{0B8FE833-60C4-42E4-8970-FE437EDF439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1298" name="正方形/長方形 1297">
          <a:extLst>
            <a:ext uri="{FF2B5EF4-FFF2-40B4-BE49-F238E27FC236}">
              <a16:creationId xmlns:a16="http://schemas.microsoft.com/office/drawing/2014/main" id="{6067B2FE-C212-4443-A3A4-004EA6D56F6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1299" name="正方形/長方形 1298">
          <a:extLst>
            <a:ext uri="{FF2B5EF4-FFF2-40B4-BE49-F238E27FC236}">
              <a16:creationId xmlns:a16="http://schemas.microsoft.com/office/drawing/2014/main" id="{2EE6D6C1-D701-4DEF-8038-CD331F5684E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1300" name="正方形/長方形 1299">
          <a:extLst>
            <a:ext uri="{FF2B5EF4-FFF2-40B4-BE49-F238E27FC236}">
              <a16:creationId xmlns:a16="http://schemas.microsoft.com/office/drawing/2014/main" id="{3D31D5C2-6EA5-4A0A-8EB7-0B54325936A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1301" name="テキスト ボックス 1300">
          <a:extLst>
            <a:ext uri="{FF2B5EF4-FFF2-40B4-BE49-F238E27FC236}">
              <a16:creationId xmlns:a16="http://schemas.microsoft.com/office/drawing/2014/main" id="{7EAB22AF-DE0E-430F-8D68-FDDF09A30EE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1302" name="直線コネクタ 1301">
          <a:extLst>
            <a:ext uri="{FF2B5EF4-FFF2-40B4-BE49-F238E27FC236}">
              <a16:creationId xmlns:a16="http://schemas.microsoft.com/office/drawing/2014/main" id="{9B69BFAD-D480-42CC-B4C1-EA7D69E6B81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1303" name="直線コネクタ 1302">
          <a:extLst>
            <a:ext uri="{FF2B5EF4-FFF2-40B4-BE49-F238E27FC236}">
              <a16:creationId xmlns:a16="http://schemas.microsoft.com/office/drawing/2014/main" id="{0F687479-7259-46F1-852E-CAA1ACAED31E}"/>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1304" name="テキスト ボックス 1303">
          <a:extLst>
            <a:ext uri="{FF2B5EF4-FFF2-40B4-BE49-F238E27FC236}">
              <a16:creationId xmlns:a16="http://schemas.microsoft.com/office/drawing/2014/main" id="{48868228-7FDB-48BB-84D6-E1349B5A1CE7}"/>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1305" name="直線コネクタ 1304">
          <a:extLst>
            <a:ext uri="{FF2B5EF4-FFF2-40B4-BE49-F238E27FC236}">
              <a16:creationId xmlns:a16="http://schemas.microsoft.com/office/drawing/2014/main" id="{078E2034-A314-4650-A01F-0EACF9DB34E5}"/>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1306" name="テキスト ボックス 1305">
          <a:extLst>
            <a:ext uri="{FF2B5EF4-FFF2-40B4-BE49-F238E27FC236}">
              <a16:creationId xmlns:a16="http://schemas.microsoft.com/office/drawing/2014/main" id="{BF7DF6C1-917C-4354-961D-1A190AF7623C}"/>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1307" name="直線コネクタ 1306">
          <a:extLst>
            <a:ext uri="{FF2B5EF4-FFF2-40B4-BE49-F238E27FC236}">
              <a16:creationId xmlns:a16="http://schemas.microsoft.com/office/drawing/2014/main" id="{5C0E8031-E004-433F-B547-B1C4F14ABE1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1308" name="テキスト ボックス 1307">
          <a:extLst>
            <a:ext uri="{FF2B5EF4-FFF2-40B4-BE49-F238E27FC236}">
              <a16:creationId xmlns:a16="http://schemas.microsoft.com/office/drawing/2014/main" id="{6A207042-E7AA-4F14-9A8D-1EF0D87F8DC9}"/>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1309" name="直線コネクタ 1308">
          <a:extLst>
            <a:ext uri="{FF2B5EF4-FFF2-40B4-BE49-F238E27FC236}">
              <a16:creationId xmlns:a16="http://schemas.microsoft.com/office/drawing/2014/main" id="{F09BD84A-64ED-4955-9AC9-3A431D5E7077}"/>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1310" name="テキスト ボックス 1309">
          <a:extLst>
            <a:ext uri="{FF2B5EF4-FFF2-40B4-BE49-F238E27FC236}">
              <a16:creationId xmlns:a16="http://schemas.microsoft.com/office/drawing/2014/main" id="{A3A45C1E-2467-44FD-9648-7338F4E55A4A}"/>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1311" name="直線コネクタ 1310">
          <a:extLst>
            <a:ext uri="{FF2B5EF4-FFF2-40B4-BE49-F238E27FC236}">
              <a16:creationId xmlns:a16="http://schemas.microsoft.com/office/drawing/2014/main" id="{D61CE5EC-D9DD-4E8A-8668-40EFD9471B3F}"/>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1312" name="テキスト ボックス 1311">
          <a:extLst>
            <a:ext uri="{FF2B5EF4-FFF2-40B4-BE49-F238E27FC236}">
              <a16:creationId xmlns:a16="http://schemas.microsoft.com/office/drawing/2014/main" id="{5F72AE63-660D-48A8-80B0-5AE96403884E}"/>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1313" name="直線コネクタ 1312">
          <a:extLst>
            <a:ext uri="{FF2B5EF4-FFF2-40B4-BE49-F238E27FC236}">
              <a16:creationId xmlns:a16="http://schemas.microsoft.com/office/drawing/2014/main" id="{915416AC-7FE7-44C2-8A3C-F9B537449BCA}"/>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1314" name="テキスト ボックス 1313">
          <a:extLst>
            <a:ext uri="{FF2B5EF4-FFF2-40B4-BE49-F238E27FC236}">
              <a16:creationId xmlns:a16="http://schemas.microsoft.com/office/drawing/2014/main" id="{DD0095B4-E42C-4C8B-AEF3-EAC8A01F3B2E}"/>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1315" name="直線コネクタ 1314">
          <a:extLst>
            <a:ext uri="{FF2B5EF4-FFF2-40B4-BE49-F238E27FC236}">
              <a16:creationId xmlns:a16="http://schemas.microsoft.com/office/drawing/2014/main" id="{3C3E4590-2FA6-473D-9A2A-BFF2E68ADAF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1316" name="テキスト ボックス 1315">
          <a:extLst>
            <a:ext uri="{FF2B5EF4-FFF2-40B4-BE49-F238E27FC236}">
              <a16:creationId xmlns:a16="http://schemas.microsoft.com/office/drawing/2014/main" id="{86FA97D5-07C0-4413-9C68-2A74706565F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1317" name="【保健センター・保健所】&#10;一人当たり面積グラフ枠">
          <a:extLst>
            <a:ext uri="{FF2B5EF4-FFF2-40B4-BE49-F238E27FC236}">
              <a16:creationId xmlns:a16="http://schemas.microsoft.com/office/drawing/2014/main" id="{4A2E56A6-BB8D-4AAA-ACD2-C4B4022FDCB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1318" name="直線コネクタ 1317">
          <a:extLst>
            <a:ext uri="{FF2B5EF4-FFF2-40B4-BE49-F238E27FC236}">
              <a16:creationId xmlns:a16="http://schemas.microsoft.com/office/drawing/2014/main" id="{242882B7-9ED0-4F4B-A2AC-D9986ACE9055}"/>
            </a:ext>
          </a:extLst>
        </xdr:cNvPr>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1319" name="【保健センター・保健所】&#10;一人当たり面積最小値テキスト">
          <a:extLst>
            <a:ext uri="{FF2B5EF4-FFF2-40B4-BE49-F238E27FC236}">
              <a16:creationId xmlns:a16="http://schemas.microsoft.com/office/drawing/2014/main" id="{5529969C-30AE-4E00-AC92-D036CC03C0D4}"/>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1320" name="直線コネクタ 1319">
          <a:extLst>
            <a:ext uri="{FF2B5EF4-FFF2-40B4-BE49-F238E27FC236}">
              <a16:creationId xmlns:a16="http://schemas.microsoft.com/office/drawing/2014/main" id="{B8DB8A77-7FD6-418E-9398-B9060306F604}"/>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1321" name="【保健センター・保健所】&#10;一人当たり面積最大値テキスト">
          <a:extLst>
            <a:ext uri="{FF2B5EF4-FFF2-40B4-BE49-F238E27FC236}">
              <a16:creationId xmlns:a16="http://schemas.microsoft.com/office/drawing/2014/main" id="{12CA93DC-710A-49D3-AB2B-8CB35921149B}"/>
            </a:ext>
          </a:extLst>
        </xdr:cNvPr>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1322" name="直線コネクタ 1321">
          <a:extLst>
            <a:ext uri="{FF2B5EF4-FFF2-40B4-BE49-F238E27FC236}">
              <a16:creationId xmlns:a16="http://schemas.microsoft.com/office/drawing/2014/main" id="{68FF061A-BC30-4257-B9A9-8BBA8344FBE7}"/>
            </a:ext>
          </a:extLst>
        </xdr:cNvPr>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1323" name="【保健センター・保健所】&#10;一人当たり面積平均値テキスト">
          <a:extLst>
            <a:ext uri="{FF2B5EF4-FFF2-40B4-BE49-F238E27FC236}">
              <a16:creationId xmlns:a16="http://schemas.microsoft.com/office/drawing/2014/main" id="{CC4980B4-151F-4F55-8CBB-600E634629D6}"/>
            </a:ext>
          </a:extLst>
        </xdr:cNvPr>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1324" name="フローチャート: 判断 1323">
          <a:extLst>
            <a:ext uri="{FF2B5EF4-FFF2-40B4-BE49-F238E27FC236}">
              <a16:creationId xmlns:a16="http://schemas.microsoft.com/office/drawing/2014/main" id="{C16E978B-DB49-444E-9F6D-DB1522E599EF}"/>
            </a:ext>
          </a:extLst>
        </xdr:cNvPr>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1325" name="フローチャート: 判断 1324">
          <a:extLst>
            <a:ext uri="{FF2B5EF4-FFF2-40B4-BE49-F238E27FC236}">
              <a16:creationId xmlns:a16="http://schemas.microsoft.com/office/drawing/2014/main" id="{B1418931-40E4-401A-A616-E0CA0B532E83}"/>
            </a:ext>
          </a:extLst>
        </xdr:cNvPr>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18342</xdr:rowOff>
    </xdr:from>
    <xdr:ext cx="469744" cy="259045"/>
    <xdr:sp macro="" textlink="">
      <xdr:nvSpPr>
        <xdr:cNvPr id="1326" name="n_1aveValue【保健センター・保健所】&#10;一人当たり面積">
          <a:extLst>
            <a:ext uri="{FF2B5EF4-FFF2-40B4-BE49-F238E27FC236}">
              <a16:creationId xmlns:a16="http://schemas.microsoft.com/office/drawing/2014/main" id="{83493BC0-12C3-4F90-A4B4-51A8E3217DE9}"/>
            </a:ext>
          </a:extLst>
        </xdr:cNvPr>
        <xdr:cNvSpPr txBox="1"/>
      </xdr:nvSpPr>
      <xdr:spPr>
        <a:xfrm>
          <a:off x="210757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58601</xdr:rowOff>
    </xdr:from>
    <xdr:to>
      <xdr:col>107</xdr:col>
      <xdr:colOff>101600</xdr:colOff>
      <xdr:row>63</xdr:row>
      <xdr:rowOff>160201</xdr:rowOff>
    </xdr:to>
    <xdr:sp macro="" textlink="">
      <xdr:nvSpPr>
        <xdr:cNvPr id="1327" name="フローチャート: 判断 1326">
          <a:extLst>
            <a:ext uri="{FF2B5EF4-FFF2-40B4-BE49-F238E27FC236}">
              <a16:creationId xmlns:a16="http://schemas.microsoft.com/office/drawing/2014/main" id="{F20D23BB-A70F-4389-B367-BB77946B3D93}"/>
            </a:ext>
          </a:extLst>
        </xdr:cNvPr>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5278</xdr:rowOff>
    </xdr:from>
    <xdr:ext cx="469744" cy="259045"/>
    <xdr:sp macro="" textlink="">
      <xdr:nvSpPr>
        <xdr:cNvPr id="1328" name="n_2aveValue【保健センター・保健所】&#10;一人当たり面積">
          <a:extLst>
            <a:ext uri="{FF2B5EF4-FFF2-40B4-BE49-F238E27FC236}">
              <a16:creationId xmlns:a16="http://schemas.microsoft.com/office/drawing/2014/main" id="{C20A70C8-DED8-4826-8511-12D46FE04AEE}"/>
            </a:ext>
          </a:extLst>
        </xdr:cNvPr>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16147</xdr:rowOff>
    </xdr:from>
    <xdr:to>
      <xdr:col>102</xdr:col>
      <xdr:colOff>165100</xdr:colOff>
      <xdr:row>63</xdr:row>
      <xdr:rowOff>117747</xdr:rowOff>
    </xdr:to>
    <xdr:sp macro="" textlink="">
      <xdr:nvSpPr>
        <xdr:cNvPr id="1329" name="フローチャート: 判断 1328">
          <a:extLst>
            <a:ext uri="{FF2B5EF4-FFF2-40B4-BE49-F238E27FC236}">
              <a16:creationId xmlns:a16="http://schemas.microsoft.com/office/drawing/2014/main" id="{55343126-77D7-4F25-9141-2B73B898EA44}"/>
            </a:ext>
          </a:extLst>
        </xdr:cNvPr>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134274</xdr:rowOff>
    </xdr:from>
    <xdr:ext cx="469744" cy="259045"/>
    <xdr:sp macro="" textlink="">
      <xdr:nvSpPr>
        <xdr:cNvPr id="1330" name="n_3aveValue【保健センター・保健所】&#10;一人当たり面積">
          <a:extLst>
            <a:ext uri="{FF2B5EF4-FFF2-40B4-BE49-F238E27FC236}">
              <a16:creationId xmlns:a16="http://schemas.microsoft.com/office/drawing/2014/main" id="{97502380-0F3F-495B-BEE1-EB686BC2FAAE}"/>
            </a:ext>
          </a:extLst>
        </xdr:cNvPr>
        <xdr:cNvSpPr txBox="1"/>
      </xdr:nvSpPr>
      <xdr:spPr>
        <a:xfrm>
          <a:off x="19310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1331" name="テキスト ボックス 1330">
          <a:extLst>
            <a:ext uri="{FF2B5EF4-FFF2-40B4-BE49-F238E27FC236}">
              <a16:creationId xmlns:a16="http://schemas.microsoft.com/office/drawing/2014/main" id="{40DDDEB4-1D2C-4E34-ACC8-1AFCCBC3B70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1332" name="テキスト ボックス 1331">
          <a:extLst>
            <a:ext uri="{FF2B5EF4-FFF2-40B4-BE49-F238E27FC236}">
              <a16:creationId xmlns:a16="http://schemas.microsoft.com/office/drawing/2014/main" id="{D9179B90-1878-459E-B19E-F7F274D19E3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1333" name="テキスト ボックス 1332">
          <a:extLst>
            <a:ext uri="{FF2B5EF4-FFF2-40B4-BE49-F238E27FC236}">
              <a16:creationId xmlns:a16="http://schemas.microsoft.com/office/drawing/2014/main" id="{5A24F8A0-30D3-46BC-8278-7BFADFF628D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1334" name="テキスト ボックス 1333">
          <a:extLst>
            <a:ext uri="{FF2B5EF4-FFF2-40B4-BE49-F238E27FC236}">
              <a16:creationId xmlns:a16="http://schemas.microsoft.com/office/drawing/2014/main" id="{D9367043-7016-48B2-BEA7-A469EEEE091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1335" name="テキスト ボックス 1334">
          <a:extLst>
            <a:ext uri="{FF2B5EF4-FFF2-40B4-BE49-F238E27FC236}">
              <a16:creationId xmlns:a16="http://schemas.microsoft.com/office/drawing/2014/main" id="{ECC023D6-171C-4DC4-80F2-ACF4A5A2FCA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14515</xdr:rowOff>
    </xdr:from>
    <xdr:to>
      <xdr:col>116</xdr:col>
      <xdr:colOff>114300</xdr:colOff>
      <xdr:row>64</xdr:row>
      <xdr:rowOff>116115</xdr:rowOff>
    </xdr:to>
    <xdr:sp macro="" textlink="">
      <xdr:nvSpPr>
        <xdr:cNvPr id="1336" name="楕円 1335">
          <a:extLst>
            <a:ext uri="{FF2B5EF4-FFF2-40B4-BE49-F238E27FC236}">
              <a16:creationId xmlns:a16="http://schemas.microsoft.com/office/drawing/2014/main" id="{58EE5677-B3DC-42C1-B83A-5098B27D36D3}"/>
            </a:ext>
          </a:extLst>
        </xdr:cNvPr>
        <xdr:cNvSpPr/>
      </xdr:nvSpPr>
      <xdr:spPr>
        <a:xfrm>
          <a:off x="221107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100892</xdr:rowOff>
    </xdr:from>
    <xdr:ext cx="469744" cy="259045"/>
    <xdr:sp macro="" textlink="">
      <xdr:nvSpPr>
        <xdr:cNvPr id="1337" name="【保健センター・保健所】&#10;一人当たり面積該当値テキスト">
          <a:extLst>
            <a:ext uri="{FF2B5EF4-FFF2-40B4-BE49-F238E27FC236}">
              <a16:creationId xmlns:a16="http://schemas.microsoft.com/office/drawing/2014/main" id="{8E3CBF62-7FFE-4846-8389-5C825A741C68}"/>
            </a:ext>
          </a:extLst>
        </xdr:cNvPr>
        <xdr:cNvSpPr txBox="1"/>
      </xdr:nvSpPr>
      <xdr:spPr>
        <a:xfrm>
          <a:off x="22199600" y="1090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14515</xdr:rowOff>
    </xdr:from>
    <xdr:to>
      <xdr:col>112</xdr:col>
      <xdr:colOff>38100</xdr:colOff>
      <xdr:row>64</xdr:row>
      <xdr:rowOff>116115</xdr:rowOff>
    </xdr:to>
    <xdr:sp macro="" textlink="">
      <xdr:nvSpPr>
        <xdr:cNvPr id="1338" name="楕円 1337">
          <a:extLst>
            <a:ext uri="{FF2B5EF4-FFF2-40B4-BE49-F238E27FC236}">
              <a16:creationId xmlns:a16="http://schemas.microsoft.com/office/drawing/2014/main" id="{9039C330-1909-4D69-B379-4F297625BFAA}"/>
            </a:ext>
          </a:extLst>
        </xdr:cNvPr>
        <xdr:cNvSpPr/>
      </xdr:nvSpPr>
      <xdr:spPr>
        <a:xfrm>
          <a:off x="21272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65315</xdr:rowOff>
    </xdr:from>
    <xdr:to>
      <xdr:col>116</xdr:col>
      <xdr:colOff>63500</xdr:colOff>
      <xdr:row>64</xdr:row>
      <xdr:rowOff>65315</xdr:rowOff>
    </xdr:to>
    <xdr:cxnSp macro="">
      <xdr:nvCxnSpPr>
        <xdr:cNvPr id="1339" name="直線コネクタ 1338">
          <a:extLst>
            <a:ext uri="{FF2B5EF4-FFF2-40B4-BE49-F238E27FC236}">
              <a16:creationId xmlns:a16="http://schemas.microsoft.com/office/drawing/2014/main" id="{F7B1EDDF-3EA8-450A-A28E-3D2480177B30}"/>
            </a:ext>
          </a:extLst>
        </xdr:cNvPr>
        <xdr:cNvCxnSpPr/>
      </xdr:nvCxnSpPr>
      <xdr:spPr>
        <a:xfrm>
          <a:off x="21323300" y="11038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14515</xdr:rowOff>
    </xdr:from>
    <xdr:to>
      <xdr:col>107</xdr:col>
      <xdr:colOff>101600</xdr:colOff>
      <xdr:row>64</xdr:row>
      <xdr:rowOff>116115</xdr:rowOff>
    </xdr:to>
    <xdr:sp macro="" textlink="">
      <xdr:nvSpPr>
        <xdr:cNvPr id="1340" name="楕円 1339">
          <a:extLst>
            <a:ext uri="{FF2B5EF4-FFF2-40B4-BE49-F238E27FC236}">
              <a16:creationId xmlns:a16="http://schemas.microsoft.com/office/drawing/2014/main" id="{43029641-941A-4C8E-9246-35DAA626BEF7}"/>
            </a:ext>
          </a:extLst>
        </xdr:cNvPr>
        <xdr:cNvSpPr/>
      </xdr:nvSpPr>
      <xdr:spPr>
        <a:xfrm>
          <a:off x="20383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65315</xdr:rowOff>
    </xdr:from>
    <xdr:to>
      <xdr:col>111</xdr:col>
      <xdr:colOff>177800</xdr:colOff>
      <xdr:row>64</xdr:row>
      <xdr:rowOff>65315</xdr:rowOff>
    </xdr:to>
    <xdr:cxnSp macro="">
      <xdr:nvCxnSpPr>
        <xdr:cNvPr id="1341" name="直線コネクタ 1340">
          <a:extLst>
            <a:ext uri="{FF2B5EF4-FFF2-40B4-BE49-F238E27FC236}">
              <a16:creationId xmlns:a16="http://schemas.microsoft.com/office/drawing/2014/main" id="{C90F14CC-B99B-4531-8109-6F18F69FCFA0}"/>
            </a:ext>
          </a:extLst>
        </xdr:cNvPr>
        <xdr:cNvCxnSpPr/>
      </xdr:nvCxnSpPr>
      <xdr:spPr>
        <a:xfrm>
          <a:off x="20434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17780</xdr:rowOff>
    </xdr:from>
    <xdr:to>
      <xdr:col>102</xdr:col>
      <xdr:colOff>165100</xdr:colOff>
      <xdr:row>64</xdr:row>
      <xdr:rowOff>119380</xdr:rowOff>
    </xdr:to>
    <xdr:sp macro="" textlink="">
      <xdr:nvSpPr>
        <xdr:cNvPr id="1342" name="楕円 1341">
          <a:extLst>
            <a:ext uri="{FF2B5EF4-FFF2-40B4-BE49-F238E27FC236}">
              <a16:creationId xmlns:a16="http://schemas.microsoft.com/office/drawing/2014/main" id="{32A0A42B-4556-4038-B819-8C3BF9266ED9}"/>
            </a:ext>
          </a:extLst>
        </xdr:cNvPr>
        <xdr:cNvSpPr/>
      </xdr:nvSpPr>
      <xdr:spPr>
        <a:xfrm>
          <a:off x="19494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65315</xdr:rowOff>
    </xdr:from>
    <xdr:to>
      <xdr:col>107</xdr:col>
      <xdr:colOff>50800</xdr:colOff>
      <xdr:row>64</xdr:row>
      <xdr:rowOff>68580</xdr:rowOff>
    </xdr:to>
    <xdr:cxnSp macro="">
      <xdr:nvCxnSpPr>
        <xdr:cNvPr id="1343" name="直線コネクタ 1342">
          <a:extLst>
            <a:ext uri="{FF2B5EF4-FFF2-40B4-BE49-F238E27FC236}">
              <a16:creationId xmlns:a16="http://schemas.microsoft.com/office/drawing/2014/main" id="{262E3E09-7290-44C9-B3DC-80B61B718D8A}"/>
            </a:ext>
          </a:extLst>
        </xdr:cNvPr>
        <xdr:cNvCxnSpPr/>
      </xdr:nvCxnSpPr>
      <xdr:spPr>
        <a:xfrm flipV="1">
          <a:off x="19545300" y="1103811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107242</xdr:rowOff>
    </xdr:from>
    <xdr:ext cx="469744" cy="259045"/>
    <xdr:sp macro="" textlink="">
      <xdr:nvSpPr>
        <xdr:cNvPr id="1344" name="n_1mainValue【保健センター・保健所】&#10;一人当たり面積">
          <a:extLst>
            <a:ext uri="{FF2B5EF4-FFF2-40B4-BE49-F238E27FC236}">
              <a16:creationId xmlns:a16="http://schemas.microsoft.com/office/drawing/2014/main" id="{4F979C7D-C0E2-4543-B403-6F234B264C65}"/>
            </a:ext>
          </a:extLst>
        </xdr:cNvPr>
        <xdr:cNvSpPr txBox="1"/>
      </xdr:nvSpPr>
      <xdr:spPr>
        <a:xfrm>
          <a:off x="210757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107242</xdr:rowOff>
    </xdr:from>
    <xdr:ext cx="469744" cy="259045"/>
    <xdr:sp macro="" textlink="">
      <xdr:nvSpPr>
        <xdr:cNvPr id="1345" name="n_2mainValue【保健センター・保健所】&#10;一人当たり面積">
          <a:extLst>
            <a:ext uri="{FF2B5EF4-FFF2-40B4-BE49-F238E27FC236}">
              <a16:creationId xmlns:a16="http://schemas.microsoft.com/office/drawing/2014/main" id="{BC079020-CE78-4924-9BFC-40E8BD15B195}"/>
            </a:ext>
          </a:extLst>
        </xdr:cNvPr>
        <xdr:cNvSpPr txBox="1"/>
      </xdr:nvSpPr>
      <xdr:spPr>
        <a:xfrm>
          <a:off x="20199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110507</xdr:rowOff>
    </xdr:from>
    <xdr:ext cx="469744" cy="259045"/>
    <xdr:sp macro="" textlink="">
      <xdr:nvSpPr>
        <xdr:cNvPr id="1346" name="n_3mainValue【保健センター・保健所】&#10;一人当たり面積">
          <a:extLst>
            <a:ext uri="{FF2B5EF4-FFF2-40B4-BE49-F238E27FC236}">
              <a16:creationId xmlns:a16="http://schemas.microsoft.com/office/drawing/2014/main" id="{DC78F939-8A29-46BA-906E-0E1B3A83B825}"/>
            </a:ext>
          </a:extLst>
        </xdr:cNvPr>
        <xdr:cNvSpPr txBox="1"/>
      </xdr:nvSpPr>
      <xdr:spPr>
        <a:xfrm>
          <a:off x="193104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1347" name="正方形/長方形 1346">
          <a:extLst>
            <a:ext uri="{FF2B5EF4-FFF2-40B4-BE49-F238E27FC236}">
              <a16:creationId xmlns:a16="http://schemas.microsoft.com/office/drawing/2014/main" id="{012D4807-447C-449A-A442-5CB72D694D3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1348" name="正方形/長方形 1347">
          <a:extLst>
            <a:ext uri="{FF2B5EF4-FFF2-40B4-BE49-F238E27FC236}">
              <a16:creationId xmlns:a16="http://schemas.microsoft.com/office/drawing/2014/main" id="{E2700264-81D5-4024-8978-E80ABF0FF7A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1349" name="正方形/長方形 1348">
          <a:extLst>
            <a:ext uri="{FF2B5EF4-FFF2-40B4-BE49-F238E27FC236}">
              <a16:creationId xmlns:a16="http://schemas.microsoft.com/office/drawing/2014/main" id="{EC33CCFE-F394-4694-ACDC-ABB8C47B328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1350" name="正方形/長方形 1349">
          <a:extLst>
            <a:ext uri="{FF2B5EF4-FFF2-40B4-BE49-F238E27FC236}">
              <a16:creationId xmlns:a16="http://schemas.microsoft.com/office/drawing/2014/main" id="{70B8CA50-F9C9-4B1B-8D13-DD14FE759CC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1351" name="正方形/長方形 1350">
          <a:extLst>
            <a:ext uri="{FF2B5EF4-FFF2-40B4-BE49-F238E27FC236}">
              <a16:creationId xmlns:a16="http://schemas.microsoft.com/office/drawing/2014/main" id="{A8E1EB20-F194-44DA-AF7F-0841D7A90BB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1352" name="正方形/長方形 1351">
          <a:extLst>
            <a:ext uri="{FF2B5EF4-FFF2-40B4-BE49-F238E27FC236}">
              <a16:creationId xmlns:a16="http://schemas.microsoft.com/office/drawing/2014/main" id="{7C25A70B-A11B-4EE7-93F4-2D8B072E76F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1353" name="正方形/長方形 1352">
          <a:extLst>
            <a:ext uri="{FF2B5EF4-FFF2-40B4-BE49-F238E27FC236}">
              <a16:creationId xmlns:a16="http://schemas.microsoft.com/office/drawing/2014/main" id="{076E8494-6ABA-4B40-96D0-2F7CED8AC82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1354" name="正方形/長方形 1353">
          <a:extLst>
            <a:ext uri="{FF2B5EF4-FFF2-40B4-BE49-F238E27FC236}">
              <a16:creationId xmlns:a16="http://schemas.microsoft.com/office/drawing/2014/main" id="{EA341852-4290-484F-B5BB-B243536C8B2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1355" name="テキスト ボックス 1354">
          <a:extLst>
            <a:ext uri="{FF2B5EF4-FFF2-40B4-BE49-F238E27FC236}">
              <a16:creationId xmlns:a16="http://schemas.microsoft.com/office/drawing/2014/main" id="{6A26B344-628A-4E22-B878-777764ACA20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1356" name="直線コネクタ 1355">
          <a:extLst>
            <a:ext uri="{FF2B5EF4-FFF2-40B4-BE49-F238E27FC236}">
              <a16:creationId xmlns:a16="http://schemas.microsoft.com/office/drawing/2014/main" id="{FFD65616-841F-402B-B470-529F7A51BBD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1357" name="直線コネクタ 1356">
          <a:extLst>
            <a:ext uri="{FF2B5EF4-FFF2-40B4-BE49-F238E27FC236}">
              <a16:creationId xmlns:a16="http://schemas.microsoft.com/office/drawing/2014/main" id="{B8446886-DFCE-46AA-BD4E-FAA07F211F2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1358" name="テキスト ボックス 1357">
          <a:extLst>
            <a:ext uri="{FF2B5EF4-FFF2-40B4-BE49-F238E27FC236}">
              <a16:creationId xmlns:a16="http://schemas.microsoft.com/office/drawing/2014/main" id="{8EB98CBC-17EF-4B95-8590-C9B325810BE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1359" name="直線コネクタ 1358">
          <a:extLst>
            <a:ext uri="{FF2B5EF4-FFF2-40B4-BE49-F238E27FC236}">
              <a16:creationId xmlns:a16="http://schemas.microsoft.com/office/drawing/2014/main" id="{D50D9231-BA14-46C4-AF51-49DCA3985E3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1360" name="テキスト ボックス 1359">
          <a:extLst>
            <a:ext uri="{FF2B5EF4-FFF2-40B4-BE49-F238E27FC236}">
              <a16:creationId xmlns:a16="http://schemas.microsoft.com/office/drawing/2014/main" id="{A31EDFC1-E918-489C-9313-997D8E12C93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1361" name="直線コネクタ 1360">
          <a:extLst>
            <a:ext uri="{FF2B5EF4-FFF2-40B4-BE49-F238E27FC236}">
              <a16:creationId xmlns:a16="http://schemas.microsoft.com/office/drawing/2014/main" id="{E5B2E66A-4173-461C-9373-31ACFD3ADF4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1362" name="テキスト ボックス 1361">
          <a:extLst>
            <a:ext uri="{FF2B5EF4-FFF2-40B4-BE49-F238E27FC236}">
              <a16:creationId xmlns:a16="http://schemas.microsoft.com/office/drawing/2014/main" id="{CC298D8D-BF7E-48E0-924E-AC4F72FD8E8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1363" name="直線コネクタ 1362">
          <a:extLst>
            <a:ext uri="{FF2B5EF4-FFF2-40B4-BE49-F238E27FC236}">
              <a16:creationId xmlns:a16="http://schemas.microsoft.com/office/drawing/2014/main" id="{CD5247AC-FAC8-44AB-9098-E05584C90BE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1364" name="テキスト ボックス 1363">
          <a:extLst>
            <a:ext uri="{FF2B5EF4-FFF2-40B4-BE49-F238E27FC236}">
              <a16:creationId xmlns:a16="http://schemas.microsoft.com/office/drawing/2014/main" id="{DE81C312-1AD5-406C-A87B-2CFF08175D5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1365" name="直線コネクタ 1364">
          <a:extLst>
            <a:ext uri="{FF2B5EF4-FFF2-40B4-BE49-F238E27FC236}">
              <a16:creationId xmlns:a16="http://schemas.microsoft.com/office/drawing/2014/main" id="{B68B410D-6DFB-4937-946A-C4AAF2E940B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1366" name="テキスト ボックス 1365">
          <a:extLst>
            <a:ext uri="{FF2B5EF4-FFF2-40B4-BE49-F238E27FC236}">
              <a16:creationId xmlns:a16="http://schemas.microsoft.com/office/drawing/2014/main" id="{53DA3E2F-535B-439A-91E8-A8A0EDBE581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1367" name="直線コネクタ 1366">
          <a:extLst>
            <a:ext uri="{FF2B5EF4-FFF2-40B4-BE49-F238E27FC236}">
              <a16:creationId xmlns:a16="http://schemas.microsoft.com/office/drawing/2014/main" id="{EC423EE5-5F34-43E6-AB4F-D8B57A64B51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1368" name="テキスト ボックス 1367">
          <a:extLst>
            <a:ext uri="{FF2B5EF4-FFF2-40B4-BE49-F238E27FC236}">
              <a16:creationId xmlns:a16="http://schemas.microsoft.com/office/drawing/2014/main" id="{E5F9B188-9140-417F-B67B-1E6960DFDBE4}"/>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1369" name="直線コネクタ 1368">
          <a:extLst>
            <a:ext uri="{FF2B5EF4-FFF2-40B4-BE49-F238E27FC236}">
              <a16:creationId xmlns:a16="http://schemas.microsoft.com/office/drawing/2014/main" id="{F4BA7441-874A-4A63-B5E8-1DE6A2F7D6B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1370" name="テキスト ボックス 1369">
          <a:extLst>
            <a:ext uri="{FF2B5EF4-FFF2-40B4-BE49-F238E27FC236}">
              <a16:creationId xmlns:a16="http://schemas.microsoft.com/office/drawing/2014/main" id="{64DBDA25-2773-4C74-AA70-2F03FCC884A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1371" name="【消防施設】&#10;有形固定資産減価償却率グラフ枠">
          <a:extLst>
            <a:ext uri="{FF2B5EF4-FFF2-40B4-BE49-F238E27FC236}">
              <a16:creationId xmlns:a16="http://schemas.microsoft.com/office/drawing/2014/main" id="{CAC387F9-C034-43CD-B357-63E64703CD3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1372" name="直線コネクタ 1371">
          <a:extLst>
            <a:ext uri="{FF2B5EF4-FFF2-40B4-BE49-F238E27FC236}">
              <a16:creationId xmlns:a16="http://schemas.microsoft.com/office/drawing/2014/main" id="{1DCC0401-8386-4959-8E51-4E8249465A3E}"/>
            </a:ext>
          </a:extLst>
        </xdr:cNvPr>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1373" name="【消防施設】&#10;有形固定資産減価償却率最小値テキスト">
          <a:extLst>
            <a:ext uri="{FF2B5EF4-FFF2-40B4-BE49-F238E27FC236}">
              <a16:creationId xmlns:a16="http://schemas.microsoft.com/office/drawing/2014/main" id="{11E675C2-BD49-48B9-A63C-7AF0D1FD66CB}"/>
            </a:ext>
          </a:extLst>
        </xdr:cNvPr>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1374" name="直線コネクタ 1373">
          <a:extLst>
            <a:ext uri="{FF2B5EF4-FFF2-40B4-BE49-F238E27FC236}">
              <a16:creationId xmlns:a16="http://schemas.microsoft.com/office/drawing/2014/main" id="{F2B04C09-905B-4CB2-9D61-C7AC85B6DC88}"/>
            </a:ext>
          </a:extLst>
        </xdr:cNvPr>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1375" name="【消防施設】&#10;有形固定資産減価償却率最大値テキスト">
          <a:extLst>
            <a:ext uri="{FF2B5EF4-FFF2-40B4-BE49-F238E27FC236}">
              <a16:creationId xmlns:a16="http://schemas.microsoft.com/office/drawing/2014/main" id="{2F7C9087-EA2B-4BE4-A179-CD6755E8552A}"/>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1376" name="直線コネクタ 1375">
          <a:extLst>
            <a:ext uri="{FF2B5EF4-FFF2-40B4-BE49-F238E27FC236}">
              <a16:creationId xmlns:a16="http://schemas.microsoft.com/office/drawing/2014/main" id="{0CE9BE98-C184-43A7-9102-216B9CFD011A}"/>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117946</xdr:rowOff>
    </xdr:from>
    <xdr:ext cx="405111" cy="259045"/>
    <xdr:sp macro="" textlink="">
      <xdr:nvSpPr>
        <xdr:cNvPr id="1377" name="【消防施設】&#10;有形固定資産減価償却率平均値テキスト">
          <a:extLst>
            <a:ext uri="{FF2B5EF4-FFF2-40B4-BE49-F238E27FC236}">
              <a16:creationId xmlns:a16="http://schemas.microsoft.com/office/drawing/2014/main" id="{DC7C4A7C-CD4F-4824-BA06-BEC423D30C07}"/>
            </a:ext>
          </a:extLst>
        </xdr:cNvPr>
        <xdr:cNvSpPr txBox="1"/>
      </xdr:nvSpPr>
      <xdr:spPr>
        <a:xfrm>
          <a:off x="16357600" y="13833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1378" name="フローチャート: 判断 1377">
          <a:extLst>
            <a:ext uri="{FF2B5EF4-FFF2-40B4-BE49-F238E27FC236}">
              <a16:creationId xmlns:a16="http://schemas.microsoft.com/office/drawing/2014/main" id="{21850A72-AECF-47B7-800E-0622929397CD}"/>
            </a:ext>
          </a:extLst>
        </xdr:cNvPr>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1379" name="フローチャート: 判断 1378">
          <a:extLst>
            <a:ext uri="{FF2B5EF4-FFF2-40B4-BE49-F238E27FC236}">
              <a16:creationId xmlns:a16="http://schemas.microsoft.com/office/drawing/2014/main" id="{00E20131-552A-479F-A1F0-4C56BA30478C}"/>
            </a:ext>
          </a:extLst>
        </xdr:cNvPr>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79301</xdr:rowOff>
    </xdr:from>
    <xdr:ext cx="405111" cy="259045"/>
    <xdr:sp macro="" textlink="">
      <xdr:nvSpPr>
        <xdr:cNvPr id="1380" name="n_1aveValue【消防施設】&#10;有形固定資産減価償却率">
          <a:extLst>
            <a:ext uri="{FF2B5EF4-FFF2-40B4-BE49-F238E27FC236}">
              <a16:creationId xmlns:a16="http://schemas.microsoft.com/office/drawing/2014/main" id="{8D8858ED-BB21-4C9B-9C15-5CFAA5ECC72D}"/>
            </a:ext>
          </a:extLst>
        </xdr:cNvPr>
        <xdr:cNvSpPr txBox="1"/>
      </xdr:nvSpPr>
      <xdr:spPr>
        <a:xfrm>
          <a:off x="152660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142421</xdr:rowOff>
    </xdr:from>
    <xdr:to>
      <xdr:col>76</xdr:col>
      <xdr:colOff>165100</xdr:colOff>
      <xdr:row>82</xdr:row>
      <xdr:rowOff>72571</xdr:rowOff>
    </xdr:to>
    <xdr:sp macro="" textlink="">
      <xdr:nvSpPr>
        <xdr:cNvPr id="1381" name="フローチャート: 判断 1380">
          <a:extLst>
            <a:ext uri="{FF2B5EF4-FFF2-40B4-BE49-F238E27FC236}">
              <a16:creationId xmlns:a16="http://schemas.microsoft.com/office/drawing/2014/main" id="{18ABAD4F-D07C-4C76-84FC-C252DDD75C9F}"/>
            </a:ext>
          </a:extLst>
        </xdr:cNvPr>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89098</xdr:rowOff>
    </xdr:from>
    <xdr:ext cx="405111" cy="259045"/>
    <xdr:sp macro="" textlink="">
      <xdr:nvSpPr>
        <xdr:cNvPr id="1382" name="n_2aveValue【消防施設】&#10;有形固定資産減価償却率">
          <a:extLst>
            <a:ext uri="{FF2B5EF4-FFF2-40B4-BE49-F238E27FC236}">
              <a16:creationId xmlns:a16="http://schemas.microsoft.com/office/drawing/2014/main" id="{16AC0692-63B3-4968-8F3D-7D6B4E0C84CC}"/>
            </a:ext>
          </a:extLst>
        </xdr:cNvPr>
        <xdr:cNvSpPr txBox="1"/>
      </xdr:nvSpPr>
      <xdr:spPr>
        <a:xfrm>
          <a:off x="14389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31387</xdr:rowOff>
    </xdr:from>
    <xdr:to>
      <xdr:col>72</xdr:col>
      <xdr:colOff>38100</xdr:colOff>
      <xdr:row>82</xdr:row>
      <xdr:rowOff>132987</xdr:rowOff>
    </xdr:to>
    <xdr:sp macro="" textlink="">
      <xdr:nvSpPr>
        <xdr:cNvPr id="1383" name="フローチャート: 判断 1382">
          <a:extLst>
            <a:ext uri="{FF2B5EF4-FFF2-40B4-BE49-F238E27FC236}">
              <a16:creationId xmlns:a16="http://schemas.microsoft.com/office/drawing/2014/main" id="{1104E6E3-02C3-4D58-95F8-F6D3ACE3D4F3}"/>
            </a:ext>
          </a:extLst>
        </xdr:cNvPr>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149514</xdr:rowOff>
    </xdr:from>
    <xdr:ext cx="405111" cy="259045"/>
    <xdr:sp macro="" textlink="">
      <xdr:nvSpPr>
        <xdr:cNvPr id="1384" name="n_3aveValue【消防施設】&#10;有形固定資産減価償却率">
          <a:extLst>
            <a:ext uri="{FF2B5EF4-FFF2-40B4-BE49-F238E27FC236}">
              <a16:creationId xmlns:a16="http://schemas.microsoft.com/office/drawing/2014/main" id="{9702D87F-767C-4C37-B194-C699D31CA426}"/>
            </a:ext>
          </a:extLst>
        </xdr:cNvPr>
        <xdr:cNvSpPr txBox="1"/>
      </xdr:nvSpPr>
      <xdr:spPr>
        <a:xfrm>
          <a:off x="13500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1385" name="テキスト ボックス 1384">
          <a:extLst>
            <a:ext uri="{FF2B5EF4-FFF2-40B4-BE49-F238E27FC236}">
              <a16:creationId xmlns:a16="http://schemas.microsoft.com/office/drawing/2014/main" id="{1F885463-24AF-428F-8EFA-8150D8D5BA8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1386" name="テキスト ボックス 1385">
          <a:extLst>
            <a:ext uri="{FF2B5EF4-FFF2-40B4-BE49-F238E27FC236}">
              <a16:creationId xmlns:a16="http://schemas.microsoft.com/office/drawing/2014/main" id="{ACC414D6-AC72-4C48-8569-21437DA3FCD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1387" name="テキスト ボックス 1386">
          <a:extLst>
            <a:ext uri="{FF2B5EF4-FFF2-40B4-BE49-F238E27FC236}">
              <a16:creationId xmlns:a16="http://schemas.microsoft.com/office/drawing/2014/main" id="{1099EF93-8279-46BD-869F-0359DA53420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1388" name="テキスト ボックス 1387">
          <a:extLst>
            <a:ext uri="{FF2B5EF4-FFF2-40B4-BE49-F238E27FC236}">
              <a16:creationId xmlns:a16="http://schemas.microsoft.com/office/drawing/2014/main" id="{B3D073AA-4443-42DA-8391-E186E2E991A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1389" name="テキスト ボックス 1388">
          <a:extLst>
            <a:ext uri="{FF2B5EF4-FFF2-40B4-BE49-F238E27FC236}">
              <a16:creationId xmlns:a16="http://schemas.microsoft.com/office/drawing/2014/main" id="{4485E0B1-7C12-4BF5-B0C5-28D31440F7C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3629</xdr:rowOff>
    </xdr:from>
    <xdr:to>
      <xdr:col>85</xdr:col>
      <xdr:colOff>177800</xdr:colOff>
      <xdr:row>83</xdr:row>
      <xdr:rowOff>105229</xdr:rowOff>
    </xdr:to>
    <xdr:sp macro="" textlink="">
      <xdr:nvSpPr>
        <xdr:cNvPr id="1390" name="楕円 1389">
          <a:extLst>
            <a:ext uri="{FF2B5EF4-FFF2-40B4-BE49-F238E27FC236}">
              <a16:creationId xmlns:a16="http://schemas.microsoft.com/office/drawing/2014/main" id="{E790B740-4026-4A06-8842-DF8724178C36}"/>
            </a:ext>
          </a:extLst>
        </xdr:cNvPr>
        <xdr:cNvSpPr/>
      </xdr:nvSpPr>
      <xdr:spPr>
        <a:xfrm>
          <a:off x="16268700" y="1423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153506</xdr:rowOff>
    </xdr:from>
    <xdr:ext cx="405111" cy="259045"/>
    <xdr:sp macro="" textlink="">
      <xdr:nvSpPr>
        <xdr:cNvPr id="1391" name="【消防施設】&#10;有形固定資産減価償却率該当値テキスト">
          <a:extLst>
            <a:ext uri="{FF2B5EF4-FFF2-40B4-BE49-F238E27FC236}">
              <a16:creationId xmlns:a16="http://schemas.microsoft.com/office/drawing/2014/main" id="{A8E7F2FF-5795-4025-9F88-DEF61FDF5D08}"/>
            </a:ext>
          </a:extLst>
        </xdr:cNvPr>
        <xdr:cNvSpPr txBox="1"/>
      </xdr:nvSpPr>
      <xdr:spPr>
        <a:xfrm>
          <a:off x="16357600"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50981</xdr:rowOff>
    </xdr:from>
    <xdr:to>
      <xdr:col>81</xdr:col>
      <xdr:colOff>101600</xdr:colOff>
      <xdr:row>83</xdr:row>
      <xdr:rowOff>152581</xdr:rowOff>
    </xdr:to>
    <xdr:sp macro="" textlink="">
      <xdr:nvSpPr>
        <xdr:cNvPr id="1392" name="楕円 1391">
          <a:extLst>
            <a:ext uri="{FF2B5EF4-FFF2-40B4-BE49-F238E27FC236}">
              <a16:creationId xmlns:a16="http://schemas.microsoft.com/office/drawing/2014/main" id="{851BD581-F4BF-4055-B093-FA6E39024716}"/>
            </a:ext>
          </a:extLst>
        </xdr:cNvPr>
        <xdr:cNvSpPr/>
      </xdr:nvSpPr>
      <xdr:spPr>
        <a:xfrm>
          <a:off x="15430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54429</xdr:rowOff>
    </xdr:from>
    <xdr:to>
      <xdr:col>85</xdr:col>
      <xdr:colOff>127000</xdr:colOff>
      <xdr:row>83</xdr:row>
      <xdr:rowOff>101781</xdr:rowOff>
    </xdr:to>
    <xdr:cxnSp macro="">
      <xdr:nvCxnSpPr>
        <xdr:cNvPr id="1393" name="直線コネクタ 1392">
          <a:extLst>
            <a:ext uri="{FF2B5EF4-FFF2-40B4-BE49-F238E27FC236}">
              <a16:creationId xmlns:a16="http://schemas.microsoft.com/office/drawing/2014/main" id="{49C2EDA9-A46F-431B-B7B6-F66EF0F806B5}"/>
            </a:ext>
          </a:extLst>
        </xdr:cNvPr>
        <xdr:cNvCxnSpPr/>
      </xdr:nvCxnSpPr>
      <xdr:spPr>
        <a:xfrm flipV="1">
          <a:off x="15481300" y="14284779"/>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99968</xdr:rowOff>
    </xdr:from>
    <xdr:to>
      <xdr:col>76</xdr:col>
      <xdr:colOff>165100</xdr:colOff>
      <xdr:row>84</xdr:row>
      <xdr:rowOff>30118</xdr:rowOff>
    </xdr:to>
    <xdr:sp macro="" textlink="">
      <xdr:nvSpPr>
        <xdr:cNvPr id="1394" name="楕円 1393">
          <a:extLst>
            <a:ext uri="{FF2B5EF4-FFF2-40B4-BE49-F238E27FC236}">
              <a16:creationId xmlns:a16="http://schemas.microsoft.com/office/drawing/2014/main" id="{82AD71A9-FCDF-4420-9573-03BF6B70C9D8}"/>
            </a:ext>
          </a:extLst>
        </xdr:cNvPr>
        <xdr:cNvSpPr/>
      </xdr:nvSpPr>
      <xdr:spPr>
        <a:xfrm>
          <a:off x="145415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101781</xdr:rowOff>
    </xdr:from>
    <xdr:to>
      <xdr:col>81</xdr:col>
      <xdr:colOff>50800</xdr:colOff>
      <xdr:row>83</xdr:row>
      <xdr:rowOff>150768</xdr:rowOff>
    </xdr:to>
    <xdr:cxnSp macro="">
      <xdr:nvCxnSpPr>
        <xdr:cNvPr id="1395" name="直線コネクタ 1394">
          <a:extLst>
            <a:ext uri="{FF2B5EF4-FFF2-40B4-BE49-F238E27FC236}">
              <a16:creationId xmlns:a16="http://schemas.microsoft.com/office/drawing/2014/main" id="{9B64533B-97F2-4863-A2ED-08FFBFB855D7}"/>
            </a:ext>
          </a:extLst>
        </xdr:cNvPr>
        <xdr:cNvCxnSpPr/>
      </xdr:nvCxnSpPr>
      <xdr:spPr>
        <a:xfrm flipV="1">
          <a:off x="14592300" y="14332131"/>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52614</xdr:rowOff>
    </xdr:from>
    <xdr:to>
      <xdr:col>72</xdr:col>
      <xdr:colOff>38100</xdr:colOff>
      <xdr:row>83</xdr:row>
      <xdr:rowOff>154214</xdr:rowOff>
    </xdr:to>
    <xdr:sp macro="" textlink="">
      <xdr:nvSpPr>
        <xdr:cNvPr id="1396" name="楕円 1395">
          <a:extLst>
            <a:ext uri="{FF2B5EF4-FFF2-40B4-BE49-F238E27FC236}">
              <a16:creationId xmlns:a16="http://schemas.microsoft.com/office/drawing/2014/main" id="{CA9A2DC5-F3CA-4664-85CF-665CDF07BB08}"/>
            </a:ext>
          </a:extLst>
        </xdr:cNvPr>
        <xdr:cNvSpPr/>
      </xdr:nvSpPr>
      <xdr:spPr>
        <a:xfrm>
          <a:off x="13652500" y="142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103414</xdr:rowOff>
    </xdr:from>
    <xdr:to>
      <xdr:col>76</xdr:col>
      <xdr:colOff>114300</xdr:colOff>
      <xdr:row>83</xdr:row>
      <xdr:rowOff>150768</xdr:rowOff>
    </xdr:to>
    <xdr:cxnSp macro="">
      <xdr:nvCxnSpPr>
        <xdr:cNvPr id="1397" name="直線コネクタ 1396">
          <a:extLst>
            <a:ext uri="{FF2B5EF4-FFF2-40B4-BE49-F238E27FC236}">
              <a16:creationId xmlns:a16="http://schemas.microsoft.com/office/drawing/2014/main" id="{927D11C2-D723-4AA3-9A4D-604CBC614BA5}"/>
            </a:ext>
          </a:extLst>
        </xdr:cNvPr>
        <xdr:cNvCxnSpPr/>
      </xdr:nvCxnSpPr>
      <xdr:spPr>
        <a:xfrm>
          <a:off x="13703300" y="14333764"/>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143708</xdr:rowOff>
    </xdr:from>
    <xdr:ext cx="405111" cy="259045"/>
    <xdr:sp macro="" textlink="">
      <xdr:nvSpPr>
        <xdr:cNvPr id="1398" name="n_1mainValue【消防施設】&#10;有形固定資産減価償却率">
          <a:extLst>
            <a:ext uri="{FF2B5EF4-FFF2-40B4-BE49-F238E27FC236}">
              <a16:creationId xmlns:a16="http://schemas.microsoft.com/office/drawing/2014/main" id="{3D3CB32E-125B-476D-90CF-F45C6B958867}"/>
            </a:ext>
          </a:extLst>
        </xdr:cNvPr>
        <xdr:cNvSpPr txBox="1"/>
      </xdr:nvSpPr>
      <xdr:spPr>
        <a:xfrm>
          <a:off x="15266044"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21245</xdr:rowOff>
    </xdr:from>
    <xdr:ext cx="405111" cy="259045"/>
    <xdr:sp macro="" textlink="">
      <xdr:nvSpPr>
        <xdr:cNvPr id="1399" name="n_2mainValue【消防施設】&#10;有形固定資産減価償却率">
          <a:extLst>
            <a:ext uri="{FF2B5EF4-FFF2-40B4-BE49-F238E27FC236}">
              <a16:creationId xmlns:a16="http://schemas.microsoft.com/office/drawing/2014/main" id="{AAFD5574-A8F3-440D-9DD1-AE6DEC7BDDB3}"/>
            </a:ext>
          </a:extLst>
        </xdr:cNvPr>
        <xdr:cNvSpPr txBox="1"/>
      </xdr:nvSpPr>
      <xdr:spPr>
        <a:xfrm>
          <a:off x="143897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145341</xdr:rowOff>
    </xdr:from>
    <xdr:ext cx="405111" cy="259045"/>
    <xdr:sp macro="" textlink="">
      <xdr:nvSpPr>
        <xdr:cNvPr id="1400" name="n_3mainValue【消防施設】&#10;有形固定資産減価償却率">
          <a:extLst>
            <a:ext uri="{FF2B5EF4-FFF2-40B4-BE49-F238E27FC236}">
              <a16:creationId xmlns:a16="http://schemas.microsoft.com/office/drawing/2014/main" id="{438C28F0-87EE-4389-AC8A-4760FCFC78B1}"/>
            </a:ext>
          </a:extLst>
        </xdr:cNvPr>
        <xdr:cNvSpPr txBox="1"/>
      </xdr:nvSpPr>
      <xdr:spPr>
        <a:xfrm>
          <a:off x="135007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1401" name="正方形/長方形 1400">
          <a:extLst>
            <a:ext uri="{FF2B5EF4-FFF2-40B4-BE49-F238E27FC236}">
              <a16:creationId xmlns:a16="http://schemas.microsoft.com/office/drawing/2014/main" id="{04F16E56-8D53-4604-8E5F-52D54FB5651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1402" name="正方形/長方形 1401">
          <a:extLst>
            <a:ext uri="{FF2B5EF4-FFF2-40B4-BE49-F238E27FC236}">
              <a16:creationId xmlns:a16="http://schemas.microsoft.com/office/drawing/2014/main" id="{9C1837BF-A49E-457E-A72A-D7ABE74A8F2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1403" name="正方形/長方形 1402">
          <a:extLst>
            <a:ext uri="{FF2B5EF4-FFF2-40B4-BE49-F238E27FC236}">
              <a16:creationId xmlns:a16="http://schemas.microsoft.com/office/drawing/2014/main" id="{2DF4B320-A65B-4691-8C56-1216EC9D4D1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1404" name="正方形/長方形 1403">
          <a:extLst>
            <a:ext uri="{FF2B5EF4-FFF2-40B4-BE49-F238E27FC236}">
              <a16:creationId xmlns:a16="http://schemas.microsoft.com/office/drawing/2014/main" id="{3A1D7C6D-EDF8-4FFC-A720-3B0A3A94545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1405" name="正方形/長方形 1404">
          <a:extLst>
            <a:ext uri="{FF2B5EF4-FFF2-40B4-BE49-F238E27FC236}">
              <a16:creationId xmlns:a16="http://schemas.microsoft.com/office/drawing/2014/main" id="{04E98540-C088-4D77-87ED-16BF86CC852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1406" name="正方形/長方形 1405">
          <a:extLst>
            <a:ext uri="{FF2B5EF4-FFF2-40B4-BE49-F238E27FC236}">
              <a16:creationId xmlns:a16="http://schemas.microsoft.com/office/drawing/2014/main" id="{B331DD52-89F1-4956-92FA-FE1E1516212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1407" name="正方形/長方形 1406">
          <a:extLst>
            <a:ext uri="{FF2B5EF4-FFF2-40B4-BE49-F238E27FC236}">
              <a16:creationId xmlns:a16="http://schemas.microsoft.com/office/drawing/2014/main" id="{3FB2ED15-4926-42BA-B428-049FC1563AF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1408" name="正方形/長方形 1407">
          <a:extLst>
            <a:ext uri="{FF2B5EF4-FFF2-40B4-BE49-F238E27FC236}">
              <a16:creationId xmlns:a16="http://schemas.microsoft.com/office/drawing/2014/main" id="{8387687C-77EF-4BEE-9D56-F423AEAF72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1409" name="テキスト ボックス 1408">
          <a:extLst>
            <a:ext uri="{FF2B5EF4-FFF2-40B4-BE49-F238E27FC236}">
              <a16:creationId xmlns:a16="http://schemas.microsoft.com/office/drawing/2014/main" id="{DEDA0F2C-0789-4BE6-ADF3-5F608E97A57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1410" name="直線コネクタ 1409">
          <a:extLst>
            <a:ext uri="{FF2B5EF4-FFF2-40B4-BE49-F238E27FC236}">
              <a16:creationId xmlns:a16="http://schemas.microsoft.com/office/drawing/2014/main" id="{1754AFBD-AF97-42F7-B5AB-51CF39EC571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1411" name="直線コネクタ 1410">
          <a:extLst>
            <a:ext uri="{FF2B5EF4-FFF2-40B4-BE49-F238E27FC236}">
              <a16:creationId xmlns:a16="http://schemas.microsoft.com/office/drawing/2014/main" id="{3014A592-C2AA-4067-BA6E-30EB6A01E51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1412" name="テキスト ボックス 1411">
          <a:extLst>
            <a:ext uri="{FF2B5EF4-FFF2-40B4-BE49-F238E27FC236}">
              <a16:creationId xmlns:a16="http://schemas.microsoft.com/office/drawing/2014/main" id="{B327E1EC-8FD3-435F-88A0-CE9C107BF34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1413" name="直線コネクタ 1412">
          <a:extLst>
            <a:ext uri="{FF2B5EF4-FFF2-40B4-BE49-F238E27FC236}">
              <a16:creationId xmlns:a16="http://schemas.microsoft.com/office/drawing/2014/main" id="{34E22B28-6145-4581-9BA6-1C9F4DC8994A}"/>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1414" name="テキスト ボックス 1413">
          <a:extLst>
            <a:ext uri="{FF2B5EF4-FFF2-40B4-BE49-F238E27FC236}">
              <a16:creationId xmlns:a16="http://schemas.microsoft.com/office/drawing/2014/main" id="{2E8D42FD-79D3-45CE-83D1-016C073C89E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1415" name="直線コネクタ 1414">
          <a:extLst>
            <a:ext uri="{FF2B5EF4-FFF2-40B4-BE49-F238E27FC236}">
              <a16:creationId xmlns:a16="http://schemas.microsoft.com/office/drawing/2014/main" id="{D107CA4A-F065-4BB1-9E0E-4EFF17EB73C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1416" name="テキスト ボックス 1415">
          <a:extLst>
            <a:ext uri="{FF2B5EF4-FFF2-40B4-BE49-F238E27FC236}">
              <a16:creationId xmlns:a16="http://schemas.microsoft.com/office/drawing/2014/main" id="{E89C170F-11B1-4AC7-A6CC-AD95167FCB6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1417" name="直線コネクタ 1416">
          <a:extLst>
            <a:ext uri="{FF2B5EF4-FFF2-40B4-BE49-F238E27FC236}">
              <a16:creationId xmlns:a16="http://schemas.microsoft.com/office/drawing/2014/main" id="{30B2C590-15BA-450F-91DE-7DE3968D7B1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1418" name="テキスト ボックス 1417">
          <a:extLst>
            <a:ext uri="{FF2B5EF4-FFF2-40B4-BE49-F238E27FC236}">
              <a16:creationId xmlns:a16="http://schemas.microsoft.com/office/drawing/2014/main" id="{4F33478A-1DF0-4895-A23A-EC240ABFF17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1419" name="直線コネクタ 1418">
          <a:extLst>
            <a:ext uri="{FF2B5EF4-FFF2-40B4-BE49-F238E27FC236}">
              <a16:creationId xmlns:a16="http://schemas.microsoft.com/office/drawing/2014/main" id="{993E9E80-618D-44F4-8F03-5E96ECF5AE0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1420" name="テキスト ボックス 1419">
          <a:extLst>
            <a:ext uri="{FF2B5EF4-FFF2-40B4-BE49-F238E27FC236}">
              <a16:creationId xmlns:a16="http://schemas.microsoft.com/office/drawing/2014/main" id="{4AAD4BD6-7CD1-4E13-93F2-F15768699FB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1421" name="【消防施設】&#10;一人当たり面積グラフ枠">
          <a:extLst>
            <a:ext uri="{FF2B5EF4-FFF2-40B4-BE49-F238E27FC236}">
              <a16:creationId xmlns:a16="http://schemas.microsoft.com/office/drawing/2014/main" id="{8EEC0F65-C979-4145-9F18-2E6DE75D204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1422" name="直線コネクタ 1421">
          <a:extLst>
            <a:ext uri="{FF2B5EF4-FFF2-40B4-BE49-F238E27FC236}">
              <a16:creationId xmlns:a16="http://schemas.microsoft.com/office/drawing/2014/main" id="{4F975BA7-77F0-4337-8543-D39D02EE8E9D}"/>
            </a:ext>
          </a:extLst>
        </xdr:cNvPr>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1423" name="【消防施設】&#10;一人当たり面積最小値テキスト">
          <a:extLst>
            <a:ext uri="{FF2B5EF4-FFF2-40B4-BE49-F238E27FC236}">
              <a16:creationId xmlns:a16="http://schemas.microsoft.com/office/drawing/2014/main" id="{96A9D18F-EE61-4EAD-A15D-E12DA2EA31FD}"/>
            </a:ext>
          </a:extLst>
        </xdr:cNvPr>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1424" name="直線コネクタ 1423">
          <a:extLst>
            <a:ext uri="{FF2B5EF4-FFF2-40B4-BE49-F238E27FC236}">
              <a16:creationId xmlns:a16="http://schemas.microsoft.com/office/drawing/2014/main" id="{6BAD0558-66B7-4638-AC53-5395339B5D6E}"/>
            </a:ext>
          </a:extLst>
        </xdr:cNvPr>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1425" name="【消防施設】&#10;一人当たり面積最大値テキスト">
          <a:extLst>
            <a:ext uri="{FF2B5EF4-FFF2-40B4-BE49-F238E27FC236}">
              <a16:creationId xmlns:a16="http://schemas.microsoft.com/office/drawing/2014/main" id="{0949F637-B756-42ED-8E5D-51B716FE90D3}"/>
            </a:ext>
          </a:extLst>
        </xdr:cNvPr>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1426" name="直線コネクタ 1425">
          <a:extLst>
            <a:ext uri="{FF2B5EF4-FFF2-40B4-BE49-F238E27FC236}">
              <a16:creationId xmlns:a16="http://schemas.microsoft.com/office/drawing/2014/main" id="{2E741F18-516D-462B-B278-BD4B51EC97B8}"/>
            </a:ext>
          </a:extLst>
        </xdr:cNvPr>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1427" name="【消防施設】&#10;一人当たり面積平均値テキスト">
          <a:extLst>
            <a:ext uri="{FF2B5EF4-FFF2-40B4-BE49-F238E27FC236}">
              <a16:creationId xmlns:a16="http://schemas.microsoft.com/office/drawing/2014/main" id="{989592F2-87CD-4523-B54A-052D91EDECDE}"/>
            </a:ext>
          </a:extLst>
        </xdr:cNvPr>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1428" name="フローチャート: 判断 1427">
          <a:extLst>
            <a:ext uri="{FF2B5EF4-FFF2-40B4-BE49-F238E27FC236}">
              <a16:creationId xmlns:a16="http://schemas.microsoft.com/office/drawing/2014/main" id="{2C008FF9-6357-4959-AF67-980CB0E35CB7}"/>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1429" name="フローチャート: 判断 1428">
          <a:extLst>
            <a:ext uri="{FF2B5EF4-FFF2-40B4-BE49-F238E27FC236}">
              <a16:creationId xmlns:a16="http://schemas.microsoft.com/office/drawing/2014/main" id="{5AD37F61-2F1C-4F49-A8A9-B0F88520629B}"/>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107459</xdr:rowOff>
    </xdr:from>
    <xdr:ext cx="469744" cy="259045"/>
    <xdr:sp macro="" textlink="">
      <xdr:nvSpPr>
        <xdr:cNvPr id="1430" name="n_1aveValue【消防施設】&#10;一人当たり面積">
          <a:extLst>
            <a:ext uri="{FF2B5EF4-FFF2-40B4-BE49-F238E27FC236}">
              <a16:creationId xmlns:a16="http://schemas.microsoft.com/office/drawing/2014/main" id="{9F3F17A3-A5F6-41EA-B4B3-A787B4995F52}"/>
            </a:ext>
          </a:extLst>
        </xdr:cNvPr>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1015</xdr:rowOff>
    </xdr:from>
    <xdr:to>
      <xdr:col>107</xdr:col>
      <xdr:colOff>101600</xdr:colOff>
      <xdr:row>84</xdr:row>
      <xdr:rowOff>102615</xdr:rowOff>
    </xdr:to>
    <xdr:sp macro="" textlink="">
      <xdr:nvSpPr>
        <xdr:cNvPr id="1431" name="フローチャート: 判断 1430">
          <a:extLst>
            <a:ext uri="{FF2B5EF4-FFF2-40B4-BE49-F238E27FC236}">
              <a16:creationId xmlns:a16="http://schemas.microsoft.com/office/drawing/2014/main" id="{89EE87BC-62CE-466B-B202-B8D79A3CE03C}"/>
            </a:ext>
          </a:extLst>
        </xdr:cNvPr>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93742</xdr:rowOff>
    </xdr:from>
    <xdr:ext cx="469744" cy="259045"/>
    <xdr:sp macro="" textlink="">
      <xdr:nvSpPr>
        <xdr:cNvPr id="1432" name="n_2aveValue【消防施設】&#10;一人当たり面積">
          <a:extLst>
            <a:ext uri="{FF2B5EF4-FFF2-40B4-BE49-F238E27FC236}">
              <a16:creationId xmlns:a16="http://schemas.microsoft.com/office/drawing/2014/main" id="{0F6097E5-C22A-40B7-845A-F3DDAFD72AED}"/>
            </a:ext>
          </a:extLst>
        </xdr:cNvPr>
        <xdr:cNvSpPr txBox="1"/>
      </xdr:nvSpPr>
      <xdr:spPr>
        <a:xfrm>
          <a:off x="20199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23876</xdr:rowOff>
    </xdr:from>
    <xdr:to>
      <xdr:col>102</xdr:col>
      <xdr:colOff>165100</xdr:colOff>
      <xdr:row>84</xdr:row>
      <xdr:rowOff>125476</xdr:rowOff>
    </xdr:to>
    <xdr:sp macro="" textlink="">
      <xdr:nvSpPr>
        <xdr:cNvPr id="1433" name="フローチャート: 判断 1432">
          <a:extLst>
            <a:ext uri="{FF2B5EF4-FFF2-40B4-BE49-F238E27FC236}">
              <a16:creationId xmlns:a16="http://schemas.microsoft.com/office/drawing/2014/main" id="{78A3A0CC-2C2B-484D-869D-F4A5322516E4}"/>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116603</xdr:rowOff>
    </xdr:from>
    <xdr:ext cx="469744" cy="259045"/>
    <xdr:sp macro="" textlink="">
      <xdr:nvSpPr>
        <xdr:cNvPr id="1434" name="n_3aveValue【消防施設】&#10;一人当たり面積">
          <a:extLst>
            <a:ext uri="{FF2B5EF4-FFF2-40B4-BE49-F238E27FC236}">
              <a16:creationId xmlns:a16="http://schemas.microsoft.com/office/drawing/2014/main" id="{3D1F87BA-6FDA-47AD-8E1E-40A02A3021BC}"/>
            </a:ext>
          </a:extLst>
        </xdr:cNvPr>
        <xdr:cNvSpPr txBox="1"/>
      </xdr:nvSpPr>
      <xdr:spPr>
        <a:xfrm>
          <a:off x="19310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1435" name="テキスト ボックス 1434">
          <a:extLst>
            <a:ext uri="{FF2B5EF4-FFF2-40B4-BE49-F238E27FC236}">
              <a16:creationId xmlns:a16="http://schemas.microsoft.com/office/drawing/2014/main" id="{EE2CFE43-5F78-4CF1-B2DE-61100359762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1436" name="テキスト ボックス 1435">
          <a:extLst>
            <a:ext uri="{FF2B5EF4-FFF2-40B4-BE49-F238E27FC236}">
              <a16:creationId xmlns:a16="http://schemas.microsoft.com/office/drawing/2014/main" id="{A02B01ED-117F-44D1-8C27-BA0C43D86D9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1437" name="テキスト ボックス 1436">
          <a:extLst>
            <a:ext uri="{FF2B5EF4-FFF2-40B4-BE49-F238E27FC236}">
              <a16:creationId xmlns:a16="http://schemas.microsoft.com/office/drawing/2014/main" id="{F92B0939-D7EB-4F2C-B8C9-04905070FC0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1438" name="テキスト ボックス 1437">
          <a:extLst>
            <a:ext uri="{FF2B5EF4-FFF2-40B4-BE49-F238E27FC236}">
              <a16:creationId xmlns:a16="http://schemas.microsoft.com/office/drawing/2014/main" id="{9DA36F2D-4EE0-48DB-AAB3-827FE0BA6DF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1439" name="テキスト ボックス 1438">
          <a:extLst>
            <a:ext uri="{FF2B5EF4-FFF2-40B4-BE49-F238E27FC236}">
              <a16:creationId xmlns:a16="http://schemas.microsoft.com/office/drawing/2014/main" id="{7B47FCE7-D2AE-4BCB-B0A5-BE33E724E68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1440" name="楕円 1439">
          <a:extLst>
            <a:ext uri="{FF2B5EF4-FFF2-40B4-BE49-F238E27FC236}">
              <a16:creationId xmlns:a16="http://schemas.microsoft.com/office/drawing/2014/main" id="{21D0C751-7F85-4943-8421-5D46B1351B91}"/>
            </a:ext>
          </a:extLst>
        </xdr:cNvPr>
        <xdr:cNvSpPr/>
      </xdr:nvSpPr>
      <xdr:spPr>
        <a:xfrm>
          <a:off x="221107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23892</xdr:rowOff>
    </xdr:from>
    <xdr:ext cx="469744" cy="259045"/>
    <xdr:sp macro="" textlink="">
      <xdr:nvSpPr>
        <xdr:cNvPr id="1441" name="【消防施設】&#10;一人当たり面積該当値テキスト">
          <a:extLst>
            <a:ext uri="{FF2B5EF4-FFF2-40B4-BE49-F238E27FC236}">
              <a16:creationId xmlns:a16="http://schemas.microsoft.com/office/drawing/2014/main" id="{B6E58C39-5242-4E7B-BB7B-C5095316B0F0}"/>
            </a:ext>
          </a:extLst>
        </xdr:cNvPr>
        <xdr:cNvSpPr txBox="1"/>
      </xdr:nvSpPr>
      <xdr:spPr>
        <a:xfrm>
          <a:off x="22199600" y="1425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1015</xdr:rowOff>
    </xdr:from>
    <xdr:to>
      <xdr:col>112</xdr:col>
      <xdr:colOff>38100</xdr:colOff>
      <xdr:row>84</xdr:row>
      <xdr:rowOff>102615</xdr:rowOff>
    </xdr:to>
    <xdr:sp macro="" textlink="">
      <xdr:nvSpPr>
        <xdr:cNvPr id="1442" name="楕円 1441">
          <a:extLst>
            <a:ext uri="{FF2B5EF4-FFF2-40B4-BE49-F238E27FC236}">
              <a16:creationId xmlns:a16="http://schemas.microsoft.com/office/drawing/2014/main" id="{0439A07B-190B-446C-833C-5BA0F19F93C6}"/>
            </a:ext>
          </a:extLst>
        </xdr:cNvPr>
        <xdr:cNvSpPr/>
      </xdr:nvSpPr>
      <xdr:spPr>
        <a:xfrm>
          <a:off x="21272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51815</xdr:rowOff>
    </xdr:from>
    <xdr:to>
      <xdr:col>116</xdr:col>
      <xdr:colOff>63500</xdr:colOff>
      <xdr:row>84</xdr:row>
      <xdr:rowOff>51815</xdr:rowOff>
    </xdr:to>
    <xdr:cxnSp macro="">
      <xdr:nvCxnSpPr>
        <xdr:cNvPr id="1443" name="直線コネクタ 1442">
          <a:extLst>
            <a:ext uri="{FF2B5EF4-FFF2-40B4-BE49-F238E27FC236}">
              <a16:creationId xmlns:a16="http://schemas.microsoft.com/office/drawing/2014/main" id="{2274460D-760A-4EC9-843C-4A1E8F20E62D}"/>
            </a:ext>
          </a:extLst>
        </xdr:cNvPr>
        <xdr:cNvCxnSpPr/>
      </xdr:nvCxnSpPr>
      <xdr:spPr>
        <a:xfrm>
          <a:off x="21323300" y="144536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1015</xdr:rowOff>
    </xdr:from>
    <xdr:to>
      <xdr:col>107</xdr:col>
      <xdr:colOff>101600</xdr:colOff>
      <xdr:row>84</xdr:row>
      <xdr:rowOff>102615</xdr:rowOff>
    </xdr:to>
    <xdr:sp macro="" textlink="">
      <xdr:nvSpPr>
        <xdr:cNvPr id="1444" name="楕円 1443">
          <a:extLst>
            <a:ext uri="{FF2B5EF4-FFF2-40B4-BE49-F238E27FC236}">
              <a16:creationId xmlns:a16="http://schemas.microsoft.com/office/drawing/2014/main" id="{D6BBF088-C361-452A-AEC6-14DD6771FC0A}"/>
            </a:ext>
          </a:extLst>
        </xdr:cNvPr>
        <xdr:cNvSpPr/>
      </xdr:nvSpPr>
      <xdr:spPr>
        <a:xfrm>
          <a:off x="20383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51815</xdr:rowOff>
    </xdr:from>
    <xdr:to>
      <xdr:col>111</xdr:col>
      <xdr:colOff>177800</xdr:colOff>
      <xdr:row>84</xdr:row>
      <xdr:rowOff>51815</xdr:rowOff>
    </xdr:to>
    <xdr:cxnSp macro="">
      <xdr:nvCxnSpPr>
        <xdr:cNvPr id="1445" name="直線コネクタ 1444">
          <a:extLst>
            <a:ext uri="{FF2B5EF4-FFF2-40B4-BE49-F238E27FC236}">
              <a16:creationId xmlns:a16="http://schemas.microsoft.com/office/drawing/2014/main" id="{4DBE4443-54F3-46C3-8D78-B53A771801C8}"/>
            </a:ext>
          </a:extLst>
        </xdr:cNvPr>
        <xdr:cNvCxnSpPr/>
      </xdr:nvCxnSpPr>
      <xdr:spPr>
        <a:xfrm>
          <a:off x="20434300" y="14453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1446" name="楕円 1445">
          <a:extLst>
            <a:ext uri="{FF2B5EF4-FFF2-40B4-BE49-F238E27FC236}">
              <a16:creationId xmlns:a16="http://schemas.microsoft.com/office/drawing/2014/main" id="{BF293EE7-1553-42B7-AAA4-232C18388014}"/>
            </a:ext>
          </a:extLst>
        </xdr:cNvPr>
        <xdr:cNvSpPr/>
      </xdr:nvSpPr>
      <xdr:spPr>
        <a:xfrm>
          <a:off x="19494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51815</xdr:rowOff>
    </xdr:from>
    <xdr:to>
      <xdr:col>107</xdr:col>
      <xdr:colOff>50800</xdr:colOff>
      <xdr:row>84</xdr:row>
      <xdr:rowOff>56387</xdr:rowOff>
    </xdr:to>
    <xdr:cxnSp macro="">
      <xdr:nvCxnSpPr>
        <xdr:cNvPr id="1447" name="直線コネクタ 1446">
          <a:extLst>
            <a:ext uri="{FF2B5EF4-FFF2-40B4-BE49-F238E27FC236}">
              <a16:creationId xmlns:a16="http://schemas.microsoft.com/office/drawing/2014/main" id="{952294F2-FCDF-4643-9122-94CDE7B3CB10}"/>
            </a:ext>
          </a:extLst>
        </xdr:cNvPr>
        <xdr:cNvCxnSpPr/>
      </xdr:nvCxnSpPr>
      <xdr:spPr>
        <a:xfrm flipV="1">
          <a:off x="19545300" y="144536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119142</xdr:rowOff>
    </xdr:from>
    <xdr:ext cx="469744" cy="259045"/>
    <xdr:sp macro="" textlink="">
      <xdr:nvSpPr>
        <xdr:cNvPr id="1448" name="n_1mainValue【消防施設】&#10;一人当たり面積">
          <a:extLst>
            <a:ext uri="{FF2B5EF4-FFF2-40B4-BE49-F238E27FC236}">
              <a16:creationId xmlns:a16="http://schemas.microsoft.com/office/drawing/2014/main" id="{71992A42-1059-47D4-8296-5A70BBBB9402}"/>
            </a:ext>
          </a:extLst>
        </xdr:cNvPr>
        <xdr:cNvSpPr txBox="1"/>
      </xdr:nvSpPr>
      <xdr:spPr>
        <a:xfrm>
          <a:off x="21075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119142</xdr:rowOff>
    </xdr:from>
    <xdr:ext cx="469744" cy="259045"/>
    <xdr:sp macro="" textlink="">
      <xdr:nvSpPr>
        <xdr:cNvPr id="1449" name="n_2mainValue【消防施設】&#10;一人当たり面積">
          <a:extLst>
            <a:ext uri="{FF2B5EF4-FFF2-40B4-BE49-F238E27FC236}">
              <a16:creationId xmlns:a16="http://schemas.microsoft.com/office/drawing/2014/main" id="{1B4255C6-A8D7-47DA-B40C-E6CAFE62C709}"/>
            </a:ext>
          </a:extLst>
        </xdr:cNvPr>
        <xdr:cNvSpPr txBox="1"/>
      </xdr:nvSpPr>
      <xdr:spPr>
        <a:xfrm>
          <a:off x="20199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macro="" textlink="">
      <xdr:nvSpPr>
        <xdr:cNvPr id="1450" name="n_3mainValue【消防施設】&#10;一人当たり面積">
          <a:extLst>
            <a:ext uri="{FF2B5EF4-FFF2-40B4-BE49-F238E27FC236}">
              <a16:creationId xmlns:a16="http://schemas.microsoft.com/office/drawing/2014/main" id="{7C3FCD32-9AE9-4670-92C4-811B5015C225}"/>
            </a:ext>
          </a:extLst>
        </xdr:cNvPr>
        <xdr:cNvSpPr txBox="1"/>
      </xdr:nvSpPr>
      <xdr:spPr>
        <a:xfrm>
          <a:off x="19310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1451" name="正方形/長方形 1450">
          <a:extLst>
            <a:ext uri="{FF2B5EF4-FFF2-40B4-BE49-F238E27FC236}">
              <a16:creationId xmlns:a16="http://schemas.microsoft.com/office/drawing/2014/main" id="{1672897D-55ED-410C-9D33-682FC3D2098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1452" name="正方形/長方形 1451">
          <a:extLst>
            <a:ext uri="{FF2B5EF4-FFF2-40B4-BE49-F238E27FC236}">
              <a16:creationId xmlns:a16="http://schemas.microsoft.com/office/drawing/2014/main" id="{48D377FB-17B9-4326-8D45-300ED58520D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1453" name="正方形/長方形 1452">
          <a:extLst>
            <a:ext uri="{FF2B5EF4-FFF2-40B4-BE49-F238E27FC236}">
              <a16:creationId xmlns:a16="http://schemas.microsoft.com/office/drawing/2014/main" id="{661D552E-CC9E-4158-8E3C-51253890BCA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1454" name="正方形/長方形 1453">
          <a:extLst>
            <a:ext uri="{FF2B5EF4-FFF2-40B4-BE49-F238E27FC236}">
              <a16:creationId xmlns:a16="http://schemas.microsoft.com/office/drawing/2014/main" id="{DB180F1D-EE28-49C3-B444-D3227CF4CA8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1455" name="正方形/長方形 1454">
          <a:extLst>
            <a:ext uri="{FF2B5EF4-FFF2-40B4-BE49-F238E27FC236}">
              <a16:creationId xmlns:a16="http://schemas.microsoft.com/office/drawing/2014/main" id="{9C5BA17F-C131-4F6D-8894-DA555654B8E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1456" name="正方形/長方形 1455">
          <a:extLst>
            <a:ext uri="{FF2B5EF4-FFF2-40B4-BE49-F238E27FC236}">
              <a16:creationId xmlns:a16="http://schemas.microsoft.com/office/drawing/2014/main" id="{AB2925A8-EEF7-4FDE-8DFD-138849BFB81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1457" name="正方形/長方形 1456">
          <a:extLst>
            <a:ext uri="{FF2B5EF4-FFF2-40B4-BE49-F238E27FC236}">
              <a16:creationId xmlns:a16="http://schemas.microsoft.com/office/drawing/2014/main" id="{A13C7F01-E8E0-476B-AC27-441376EFE64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1458" name="正方形/長方形 1457">
          <a:extLst>
            <a:ext uri="{FF2B5EF4-FFF2-40B4-BE49-F238E27FC236}">
              <a16:creationId xmlns:a16="http://schemas.microsoft.com/office/drawing/2014/main" id="{F1B650A1-050F-476B-B1D7-F080CB9AB04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1459" name="テキスト ボックス 1458">
          <a:extLst>
            <a:ext uri="{FF2B5EF4-FFF2-40B4-BE49-F238E27FC236}">
              <a16:creationId xmlns:a16="http://schemas.microsoft.com/office/drawing/2014/main" id="{BF81C831-FCDF-4B01-B490-A43E3C4D216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1460" name="直線コネクタ 1459">
          <a:extLst>
            <a:ext uri="{FF2B5EF4-FFF2-40B4-BE49-F238E27FC236}">
              <a16:creationId xmlns:a16="http://schemas.microsoft.com/office/drawing/2014/main" id="{179FF3F4-C8A4-4E6A-BF65-C454F232E32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1461" name="直線コネクタ 1460">
          <a:extLst>
            <a:ext uri="{FF2B5EF4-FFF2-40B4-BE49-F238E27FC236}">
              <a16:creationId xmlns:a16="http://schemas.microsoft.com/office/drawing/2014/main" id="{85784EF7-B1ED-4E91-9734-861B0213103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1462" name="テキスト ボックス 1461">
          <a:extLst>
            <a:ext uri="{FF2B5EF4-FFF2-40B4-BE49-F238E27FC236}">
              <a16:creationId xmlns:a16="http://schemas.microsoft.com/office/drawing/2014/main" id="{DB356EEE-C476-405F-BC91-0227E23EE522}"/>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1463" name="直線コネクタ 1462">
          <a:extLst>
            <a:ext uri="{FF2B5EF4-FFF2-40B4-BE49-F238E27FC236}">
              <a16:creationId xmlns:a16="http://schemas.microsoft.com/office/drawing/2014/main" id="{92F0EAED-C3EF-4627-9815-24C1BC72482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1464" name="テキスト ボックス 1463">
          <a:extLst>
            <a:ext uri="{FF2B5EF4-FFF2-40B4-BE49-F238E27FC236}">
              <a16:creationId xmlns:a16="http://schemas.microsoft.com/office/drawing/2014/main" id="{084ACB75-8B51-401A-A1D7-2103805E624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1465" name="直線コネクタ 1464">
          <a:extLst>
            <a:ext uri="{FF2B5EF4-FFF2-40B4-BE49-F238E27FC236}">
              <a16:creationId xmlns:a16="http://schemas.microsoft.com/office/drawing/2014/main" id="{2C93F5CD-231E-4A2D-999E-7FE0DAA13CA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1466" name="テキスト ボックス 1465">
          <a:extLst>
            <a:ext uri="{FF2B5EF4-FFF2-40B4-BE49-F238E27FC236}">
              <a16:creationId xmlns:a16="http://schemas.microsoft.com/office/drawing/2014/main" id="{80E03BEC-D3B9-42BC-9265-7619DEC1081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1467" name="直線コネクタ 1466">
          <a:extLst>
            <a:ext uri="{FF2B5EF4-FFF2-40B4-BE49-F238E27FC236}">
              <a16:creationId xmlns:a16="http://schemas.microsoft.com/office/drawing/2014/main" id="{E0A8FB71-977A-4F06-996C-73AD110F664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1468" name="テキスト ボックス 1467">
          <a:extLst>
            <a:ext uri="{FF2B5EF4-FFF2-40B4-BE49-F238E27FC236}">
              <a16:creationId xmlns:a16="http://schemas.microsoft.com/office/drawing/2014/main" id="{1138AD95-CBB2-42B9-AEFA-6A6000839EB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1469" name="直線コネクタ 1468">
          <a:extLst>
            <a:ext uri="{FF2B5EF4-FFF2-40B4-BE49-F238E27FC236}">
              <a16:creationId xmlns:a16="http://schemas.microsoft.com/office/drawing/2014/main" id="{44E9C772-C4A9-4B79-8C23-0EE6C19B1D7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1470" name="テキスト ボックス 1469">
          <a:extLst>
            <a:ext uri="{FF2B5EF4-FFF2-40B4-BE49-F238E27FC236}">
              <a16:creationId xmlns:a16="http://schemas.microsoft.com/office/drawing/2014/main" id="{BC942E75-D859-44E5-95D4-3770FCC0A01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1471" name="直線コネクタ 1470">
          <a:extLst>
            <a:ext uri="{FF2B5EF4-FFF2-40B4-BE49-F238E27FC236}">
              <a16:creationId xmlns:a16="http://schemas.microsoft.com/office/drawing/2014/main" id="{27FF4306-6E6F-45F3-8522-F42FF4E38D9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1472" name="テキスト ボックス 1471">
          <a:extLst>
            <a:ext uri="{FF2B5EF4-FFF2-40B4-BE49-F238E27FC236}">
              <a16:creationId xmlns:a16="http://schemas.microsoft.com/office/drawing/2014/main" id="{62A55BC5-C5B0-473A-A1EF-4EABA27E519B}"/>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1473" name="直線コネクタ 1472">
          <a:extLst>
            <a:ext uri="{FF2B5EF4-FFF2-40B4-BE49-F238E27FC236}">
              <a16:creationId xmlns:a16="http://schemas.microsoft.com/office/drawing/2014/main" id="{CC0A60CB-8FCA-4F85-8144-BC091EADECB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1474" name="テキスト ボックス 1473">
          <a:extLst>
            <a:ext uri="{FF2B5EF4-FFF2-40B4-BE49-F238E27FC236}">
              <a16:creationId xmlns:a16="http://schemas.microsoft.com/office/drawing/2014/main" id="{73A7515F-2140-47EE-A3BF-0A7D7FE0493A}"/>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1475" name="【庁舎】&#10;有形固定資産減価償却率グラフ枠">
          <a:extLst>
            <a:ext uri="{FF2B5EF4-FFF2-40B4-BE49-F238E27FC236}">
              <a16:creationId xmlns:a16="http://schemas.microsoft.com/office/drawing/2014/main" id="{26429216-4B3B-46BA-8226-575A42866CE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1476" name="直線コネクタ 1475">
          <a:extLst>
            <a:ext uri="{FF2B5EF4-FFF2-40B4-BE49-F238E27FC236}">
              <a16:creationId xmlns:a16="http://schemas.microsoft.com/office/drawing/2014/main" id="{4DDE24A8-81AC-4F74-8CF2-884548840026}"/>
            </a:ext>
          </a:extLst>
        </xdr:cNvPr>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1477" name="【庁舎】&#10;有形固定資産減価償却率最小値テキスト">
          <a:extLst>
            <a:ext uri="{FF2B5EF4-FFF2-40B4-BE49-F238E27FC236}">
              <a16:creationId xmlns:a16="http://schemas.microsoft.com/office/drawing/2014/main" id="{E5841B63-C9CE-4FCC-8EC4-11FB57DA0492}"/>
            </a:ext>
          </a:extLst>
        </xdr:cNvPr>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1478" name="直線コネクタ 1477">
          <a:extLst>
            <a:ext uri="{FF2B5EF4-FFF2-40B4-BE49-F238E27FC236}">
              <a16:creationId xmlns:a16="http://schemas.microsoft.com/office/drawing/2014/main" id="{EC1334B0-B941-4993-B913-A3DE7C736A94}"/>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1479" name="【庁舎】&#10;有形固定資産減価償却率最大値テキスト">
          <a:extLst>
            <a:ext uri="{FF2B5EF4-FFF2-40B4-BE49-F238E27FC236}">
              <a16:creationId xmlns:a16="http://schemas.microsoft.com/office/drawing/2014/main" id="{F1C1E0F8-3449-4830-A8AF-E3E55A3C7BB6}"/>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1480" name="直線コネクタ 1479">
          <a:extLst>
            <a:ext uri="{FF2B5EF4-FFF2-40B4-BE49-F238E27FC236}">
              <a16:creationId xmlns:a16="http://schemas.microsoft.com/office/drawing/2014/main" id="{11982795-F993-4033-86F3-24AF6623F725}"/>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164209</xdr:rowOff>
    </xdr:from>
    <xdr:ext cx="405111" cy="259045"/>
    <xdr:sp macro="" textlink="">
      <xdr:nvSpPr>
        <xdr:cNvPr id="1481" name="【庁舎】&#10;有形固定資産減価償却率平均値テキスト">
          <a:extLst>
            <a:ext uri="{FF2B5EF4-FFF2-40B4-BE49-F238E27FC236}">
              <a16:creationId xmlns:a16="http://schemas.microsoft.com/office/drawing/2014/main" id="{B695B354-C331-4E5E-B999-BA65444F4B1A}"/>
            </a:ext>
          </a:extLst>
        </xdr:cNvPr>
        <xdr:cNvSpPr txBox="1"/>
      </xdr:nvSpPr>
      <xdr:spPr>
        <a:xfrm>
          <a:off x="16357600" y="17652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1482" name="フローチャート: 判断 1481">
          <a:extLst>
            <a:ext uri="{FF2B5EF4-FFF2-40B4-BE49-F238E27FC236}">
              <a16:creationId xmlns:a16="http://schemas.microsoft.com/office/drawing/2014/main" id="{05DE31CD-73C2-48D9-9A66-508D2B5A0959}"/>
            </a:ext>
          </a:extLst>
        </xdr:cNvPr>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1483" name="フローチャート: 判断 1482">
          <a:extLst>
            <a:ext uri="{FF2B5EF4-FFF2-40B4-BE49-F238E27FC236}">
              <a16:creationId xmlns:a16="http://schemas.microsoft.com/office/drawing/2014/main" id="{364F4787-E1FE-41FA-B99E-C5717D12E5E2}"/>
            </a:ext>
          </a:extLst>
        </xdr:cNvPr>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122300</xdr:rowOff>
    </xdr:from>
    <xdr:ext cx="405111" cy="259045"/>
    <xdr:sp macro="" textlink="">
      <xdr:nvSpPr>
        <xdr:cNvPr id="1484" name="n_1aveValue【庁舎】&#10;有形固定資産減価償却率">
          <a:extLst>
            <a:ext uri="{FF2B5EF4-FFF2-40B4-BE49-F238E27FC236}">
              <a16:creationId xmlns:a16="http://schemas.microsoft.com/office/drawing/2014/main" id="{AB0899A3-CD22-455E-B0F3-0FE319C0BE9B}"/>
            </a:ext>
          </a:extLst>
        </xdr:cNvPr>
        <xdr:cNvSpPr txBox="1"/>
      </xdr:nvSpPr>
      <xdr:spPr>
        <a:xfrm>
          <a:off x="152660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9071</xdr:rowOff>
    </xdr:from>
    <xdr:to>
      <xdr:col>76</xdr:col>
      <xdr:colOff>165100</xdr:colOff>
      <xdr:row>104</xdr:row>
      <xdr:rowOff>110671</xdr:rowOff>
    </xdr:to>
    <xdr:sp macro="" textlink="">
      <xdr:nvSpPr>
        <xdr:cNvPr id="1485" name="フローチャート: 判断 1484">
          <a:extLst>
            <a:ext uri="{FF2B5EF4-FFF2-40B4-BE49-F238E27FC236}">
              <a16:creationId xmlns:a16="http://schemas.microsoft.com/office/drawing/2014/main" id="{497AC599-34AF-45B1-A7D2-40BBE540AA8D}"/>
            </a:ext>
          </a:extLst>
        </xdr:cNvPr>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127198</xdr:rowOff>
    </xdr:from>
    <xdr:ext cx="405111" cy="259045"/>
    <xdr:sp macro="" textlink="">
      <xdr:nvSpPr>
        <xdr:cNvPr id="1486" name="n_2aveValue【庁舎】&#10;有形固定資産減価償却率">
          <a:extLst>
            <a:ext uri="{FF2B5EF4-FFF2-40B4-BE49-F238E27FC236}">
              <a16:creationId xmlns:a16="http://schemas.microsoft.com/office/drawing/2014/main" id="{B522DBD3-8C45-40A7-B6BE-E38677684833}"/>
            </a:ext>
          </a:extLst>
        </xdr:cNvPr>
        <xdr:cNvSpPr txBox="1"/>
      </xdr:nvSpPr>
      <xdr:spPr>
        <a:xfrm>
          <a:off x="14389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20501</xdr:rowOff>
    </xdr:from>
    <xdr:to>
      <xdr:col>72</xdr:col>
      <xdr:colOff>38100</xdr:colOff>
      <xdr:row>104</xdr:row>
      <xdr:rowOff>122101</xdr:rowOff>
    </xdr:to>
    <xdr:sp macro="" textlink="">
      <xdr:nvSpPr>
        <xdr:cNvPr id="1487" name="フローチャート: 判断 1486">
          <a:extLst>
            <a:ext uri="{FF2B5EF4-FFF2-40B4-BE49-F238E27FC236}">
              <a16:creationId xmlns:a16="http://schemas.microsoft.com/office/drawing/2014/main" id="{ADDD8A9E-EFF8-4E7F-8CE5-106470F733D1}"/>
            </a:ext>
          </a:extLst>
        </xdr:cNvPr>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138628</xdr:rowOff>
    </xdr:from>
    <xdr:ext cx="405111" cy="259045"/>
    <xdr:sp macro="" textlink="">
      <xdr:nvSpPr>
        <xdr:cNvPr id="1488" name="n_3aveValue【庁舎】&#10;有形固定資産減価償却率">
          <a:extLst>
            <a:ext uri="{FF2B5EF4-FFF2-40B4-BE49-F238E27FC236}">
              <a16:creationId xmlns:a16="http://schemas.microsoft.com/office/drawing/2014/main" id="{0819A6C1-1464-42F5-9DB7-E86D2105E23A}"/>
            </a:ext>
          </a:extLst>
        </xdr:cNvPr>
        <xdr:cNvSpPr txBox="1"/>
      </xdr:nvSpPr>
      <xdr:spPr>
        <a:xfrm>
          <a:off x="13500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1489" name="テキスト ボックス 1488">
          <a:extLst>
            <a:ext uri="{FF2B5EF4-FFF2-40B4-BE49-F238E27FC236}">
              <a16:creationId xmlns:a16="http://schemas.microsoft.com/office/drawing/2014/main" id="{ABBAB07C-FA08-4C56-A35C-DAFF599AE25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1490" name="テキスト ボックス 1489">
          <a:extLst>
            <a:ext uri="{FF2B5EF4-FFF2-40B4-BE49-F238E27FC236}">
              <a16:creationId xmlns:a16="http://schemas.microsoft.com/office/drawing/2014/main" id="{CECEC03A-6127-40CF-9639-0AC9D6D1167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1491" name="テキスト ボックス 1490">
          <a:extLst>
            <a:ext uri="{FF2B5EF4-FFF2-40B4-BE49-F238E27FC236}">
              <a16:creationId xmlns:a16="http://schemas.microsoft.com/office/drawing/2014/main" id="{FCDA9E4B-17AE-40B3-9F07-3421B91FBEF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1492" name="テキスト ボックス 1491">
          <a:extLst>
            <a:ext uri="{FF2B5EF4-FFF2-40B4-BE49-F238E27FC236}">
              <a16:creationId xmlns:a16="http://schemas.microsoft.com/office/drawing/2014/main" id="{9C7B1D27-DCD0-4B96-A3D5-7D54A55592E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1493" name="テキスト ボックス 1492">
          <a:extLst>
            <a:ext uri="{FF2B5EF4-FFF2-40B4-BE49-F238E27FC236}">
              <a16:creationId xmlns:a16="http://schemas.microsoft.com/office/drawing/2014/main" id="{F8DBDEAB-A437-4EBD-A276-F290FD15401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77651</xdr:rowOff>
    </xdr:from>
    <xdr:to>
      <xdr:col>85</xdr:col>
      <xdr:colOff>177800</xdr:colOff>
      <xdr:row>108</xdr:row>
      <xdr:rowOff>7801</xdr:rowOff>
    </xdr:to>
    <xdr:sp macro="" textlink="">
      <xdr:nvSpPr>
        <xdr:cNvPr id="1494" name="楕円 1493">
          <a:extLst>
            <a:ext uri="{FF2B5EF4-FFF2-40B4-BE49-F238E27FC236}">
              <a16:creationId xmlns:a16="http://schemas.microsoft.com/office/drawing/2014/main" id="{172D493A-F084-4413-8847-E1815AB23E3F}"/>
            </a:ext>
          </a:extLst>
        </xdr:cNvPr>
        <xdr:cNvSpPr/>
      </xdr:nvSpPr>
      <xdr:spPr>
        <a:xfrm>
          <a:off x="162687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56078</xdr:rowOff>
    </xdr:from>
    <xdr:ext cx="405111" cy="259045"/>
    <xdr:sp macro="" textlink="">
      <xdr:nvSpPr>
        <xdr:cNvPr id="1495" name="【庁舎】&#10;有形固定資産減価償却率該当値テキスト">
          <a:extLst>
            <a:ext uri="{FF2B5EF4-FFF2-40B4-BE49-F238E27FC236}">
              <a16:creationId xmlns:a16="http://schemas.microsoft.com/office/drawing/2014/main" id="{EA8E45E4-6B36-4462-A35A-68FDFDF365F5}"/>
            </a:ext>
          </a:extLst>
        </xdr:cNvPr>
        <xdr:cNvSpPr txBox="1"/>
      </xdr:nvSpPr>
      <xdr:spPr>
        <a:xfrm>
          <a:off x="16357600" y="1840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113574</xdr:rowOff>
    </xdr:from>
    <xdr:to>
      <xdr:col>81</xdr:col>
      <xdr:colOff>101600</xdr:colOff>
      <xdr:row>108</xdr:row>
      <xdr:rowOff>43724</xdr:rowOff>
    </xdr:to>
    <xdr:sp macro="" textlink="">
      <xdr:nvSpPr>
        <xdr:cNvPr id="1496" name="楕円 1495">
          <a:extLst>
            <a:ext uri="{FF2B5EF4-FFF2-40B4-BE49-F238E27FC236}">
              <a16:creationId xmlns:a16="http://schemas.microsoft.com/office/drawing/2014/main" id="{F72BD8C0-4370-44B0-9910-4B5765001846}"/>
            </a:ext>
          </a:extLst>
        </xdr:cNvPr>
        <xdr:cNvSpPr/>
      </xdr:nvSpPr>
      <xdr:spPr>
        <a:xfrm>
          <a:off x="154305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128451</xdr:rowOff>
    </xdr:from>
    <xdr:to>
      <xdr:col>85</xdr:col>
      <xdr:colOff>127000</xdr:colOff>
      <xdr:row>107</xdr:row>
      <xdr:rowOff>164374</xdr:rowOff>
    </xdr:to>
    <xdr:cxnSp macro="">
      <xdr:nvCxnSpPr>
        <xdr:cNvPr id="1497" name="直線コネクタ 1496">
          <a:extLst>
            <a:ext uri="{FF2B5EF4-FFF2-40B4-BE49-F238E27FC236}">
              <a16:creationId xmlns:a16="http://schemas.microsoft.com/office/drawing/2014/main" id="{0F460D74-7EE5-459E-99AD-4D1D44F8276C}"/>
            </a:ext>
          </a:extLst>
        </xdr:cNvPr>
        <xdr:cNvCxnSpPr/>
      </xdr:nvCxnSpPr>
      <xdr:spPr>
        <a:xfrm flipV="1">
          <a:off x="15481300" y="1847360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156029</xdr:rowOff>
    </xdr:from>
    <xdr:to>
      <xdr:col>76</xdr:col>
      <xdr:colOff>165100</xdr:colOff>
      <xdr:row>108</xdr:row>
      <xdr:rowOff>86179</xdr:rowOff>
    </xdr:to>
    <xdr:sp macro="" textlink="">
      <xdr:nvSpPr>
        <xdr:cNvPr id="1498" name="楕円 1497">
          <a:extLst>
            <a:ext uri="{FF2B5EF4-FFF2-40B4-BE49-F238E27FC236}">
              <a16:creationId xmlns:a16="http://schemas.microsoft.com/office/drawing/2014/main" id="{586E6C7F-E37E-4E30-8368-E77D2B8FA0D2}"/>
            </a:ext>
          </a:extLst>
        </xdr:cNvPr>
        <xdr:cNvSpPr/>
      </xdr:nvSpPr>
      <xdr:spPr>
        <a:xfrm>
          <a:off x="14541500" y="1850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164374</xdr:rowOff>
    </xdr:from>
    <xdr:to>
      <xdr:col>81</xdr:col>
      <xdr:colOff>50800</xdr:colOff>
      <xdr:row>108</xdr:row>
      <xdr:rowOff>35379</xdr:rowOff>
    </xdr:to>
    <xdr:cxnSp macro="">
      <xdr:nvCxnSpPr>
        <xdr:cNvPr id="1499" name="直線コネクタ 1498">
          <a:extLst>
            <a:ext uri="{FF2B5EF4-FFF2-40B4-BE49-F238E27FC236}">
              <a16:creationId xmlns:a16="http://schemas.microsoft.com/office/drawing/2014/main" id="{54AE59DD-04E4-4E46-BFA5-16AEF3ABF224}"/>
            </a:ext>
          </a:extLst>
        </xdr:cNvPr>
        <xdr:cNvCxnSpPr/>
      </xdr:nvCxnSpPr>
      <xdr:spPr>
        <a:xfrm flipV="1">
          <a:off x="14592300" y="1850952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28666</xdr:rowOff>
    </xdr:from>
    <xdr:to>
      <xdr:col>72</xdr:col>
      <xdr:colOff>38100</xdr:colOff>
      <xdr:row>108</xdr:row>
      <xdr:rowOff>130266</xdr:rowOff>
    </xdr:to>
    <xdr:sp macro="" textlink="">
      <xdr:nvSpPr>
        <xdr:cNvPr id="1500" name="楕円 1499">
          <a:extLst>
            <a:ext uri="{FF2B5EF4-FFF2-40B4-BE49-F238E27FC236}">
              <a16:creationId xmlns:a16="http://schemas.microsoft.com/office/drawing/2014/main" id="{57A95D0A-6C40-4669-A53A-48FF1EFE4FFF}"/>
            </a:ext>
          </a:extLst>
        </xdr:cNvPr>
        <xdr:cNvSpPr/>
      </xdr:nvSpPr>
      <xdr:spPr>
        <a:xfrm>
          <a:off x="13652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35379</xdr:rowOff>
    </xdr:from>
    <xdr:to>
      <xdr:col>76</xdr:col>
      <xdr:colOff>114300</xdr:colOff>
      <xdr:row>108</xdr:row>
      <xdr:rowOff>79466</xdr:rowOff>
    </xdr:to>
    <xdr:cxnSp macro="">
      <xdr:nvCxnSpPr>
        <xdr:cNvPr id="1501" name="直線コネクタ 1500">
          <a:extLst>
            <a:ext uri="{FF2B5EF4-FFF2-40B4-BE49-F238E27FC236}">
              <a16:creationId xmlns:a16="http://schemas.microsoft.com/office/drawing/2014/main" id="{E7611639-AC6A-4DB2-A763-2228E1120BD6}"/>
            </a:ext>
          </a:extLst>
        </xdr:cNvPr>
        <xdr:cNvCxnSpPr/>
      </xdr:nvCxnSpPr>
      <xdr:spPr>
        <a:xfrm flipV="1">
          <a:off x="13703300" y="1855197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108</xdr:row>
      <xdr:rowOff>34851</xdr:rowOff>
    </xdr:from>
    <xdr:ext cx="405111" cy="259045"/>
    <xdr:sp macro="" textlink="">
      <xdr:nvSpPr>
        <xdr:cNvPr id="1502" name="n_1mainValue【庁舎】&#10;有形固定資産減価償却率">
          <a:extLst>
            <a:ext uri="{FF2B5EF4-FFF2-40B4-BE49-F238E27FC236}">
              <a16:creationId xmlns:a16="http://schemas.microsoft.com/office/drawing/2014/main" id="{C73BB031-146A-4B91-8DB1-7ABA97A49C63}"/>
            </a:ext>
          </a:extLst>
        </xdr:cNvPr>
        <xdr:cNvSpPr txBox="1"/>
      </xdr:nvSpPr>
      <xdr:spPr>
        <a:xfrm>
          <a:off x="15266044" y="1855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77306</xdr:rowOff>
    </xdr:from>
    <xdr:ext cx="405111" cy="259045"/>
    <xdr:sp macro="" textlink="">
      <xdr:nvSpPr>
        <xdr:cNvPr id="1503" name="n_2mainValue【庁舎】&#10;有形固定資産減価償却率">
          <a:extLst>
            <a:ext uri="{FF2B5EF4-FFF2-40B4-BE49-F238E27FC236}">
              <a16:creationId xmlns:a16="http://schemas.microsoft.com/office/drawing/2014/main" id="{365AFBD5-92A0-44D8-992E-D574064E28D4}"/>
            </a:ext>
          </a:extLst>
        </xdr:cNvPr>
        <xdr:cNvSpPr txBox="1"/>
      </xdr:nvSpPr>
      <xdr:spPr>
        <a:xfrm>
          <a:off x="14389744" y="1859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108</xdr:row>
      <xdr:rowOff>121393</xdr:rowOff>
    </xdr:from>
    <xdr:ext cx="340478" cy="259045"/>
    <xdr:sp macro="" textlink="">
      <xdr:nvSpPr>
        <xdr:cNvPr id="1504" name="n_3mainValue【庁舎】&#10;有形固定資産減価償却率">
          <a:extLst>
            <a:ext uri="{FF2B5EF4-FFF2-40B4-BE49-F238E27FC236}">
              <a16:creationId xmlns:a16="http://schemas.microsoft.com/office/drawing/2014/main" id="{8CB26FAB-4C1A-43F7-BD19-72B93FCE689F}"/>
            </a:ext>
          </a:extLst>
        </xdr:cNvPr>
        <xdr:cNvSpPr txBox="1"/>
      </xdr:nvSpPr>
      <xdr:spPr>
        <a:xfrm>
          <a:off x="13533061" y="186379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1505" name="正方形/長方形 1504">
          <a:extLst>
            <a:ext uri="{FF2B5EF4-FFF2-40B4-BE49-F238E27FC236}">
              <a16:creationId xmlns:a16="http://schemas.microsoft.com/office/drawing/2014/main" id="{924AFE3D-8DD2-46BE-83A8-F0818E507E5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1506" name="正方形/長方形 1505">
          <a:extLst>
            <a:ext uri="{FF2B5EF4-FFF2-40B4-BE49-F238E27FC236}">
              <a16:creationId xmlns:a16="http://schemas.microsoft.com/office/drawing/2014/main" id="{E04C98FF-FF6D-4FA4-955B-D3777770F6A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1507" name="正方形/長方形 1506">
          <a:extLst>
            <a:ext uri="{FF2B5EF4-FFF2-40B4-BE49-F238E27FC236}">
              <a16:creationId xmlns:a16="http://schemas.microsoft.com/office/drawing/2014/main" id="{29A37491-82E9-4D5B-9C77-17489249957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1508" name="正方形/長方形 1507">
          <a:extLst>
            <a:ext uri="{FF2B5EF4-FFF2-40B4-BE49-F238E27FC236}">
              <a16:creationId xmlns:a16="http://schemas.microsoft.com/office/drawing/2014/main" id="{DBCE4C3E-070B-4A25-86C4-DFAB840A082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1509" name="正方形/長方形 1508">
          <a:extLst>
            <a:ext uri="{FF2B5EF4-FFF2-40B4-BE49-F238E27FC236}">
              <a16:creationId xmlns:a16="http://schemas.microsoft.com/office/drawing/2014/main" id="{F1E2B07E-7C65-4FB0-BAF5-932492F4F84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1510" name="正方形/長方形 1509">
          <a:extLst>
            <a:ext uri="{FF2B5EF4-FFF2-40B4-BE49-F238E27FC236}">
              <a16:creationId xmlns:a16="http://schemas.microsoft.com/office/drawing/2014/main" id="{53B8E034-2B82-4AF5-8BD1-EC7313FA138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1511" name="正方形/長方形 1510">
          <a:extLst>
            <a:ext uri="{FF2B5EF4-FFF2-40B4-BE49-F238E27FC236}">
              <a16:creationId xmlns:a16="http://schemas.microsoft.com/office/drawing/2014/main" id="{E824224A-CDC0-4EF4-8BA7-29EB3EEEA25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1512" name="正方形/長方形 1511">
          <a:extLst>
            <a:ext uri="{FF2B5EF4-FFF2-40B4-BE49-F238E27FC236}">
              <a16:creationId xmlns:a16="http://schemas.microsoft.com/office/drawing/2014/main" id="{883410A2-1FDF-455C-8C4F-6BCBB05548D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1513" name="テキスト ボックス 1512">
          <a:extLst>
            <a:ext uri="{FF2B5EF4-FFF2-40B4-BE49-F238E27FC236}">
              <a16:creationId xmlns:a16="http://schemas.microsoft.com/office/drawing/2014/main" id="{209265AE-191B-476D-AF8F-463B1B00B13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1514" name="直線コネクタ 1513">
          <a:extLst>
            <a:ext uri="{FF2B5EF4-FFF2-40B4-BE49-F238E27FC236}">
              <a16:creationId xmlns:a16="http://schemas.microsoft.com/office/drawing/2014/main" id="{E4CB1AA2-7636-43A3-ABB5-3170C264171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1515" name="直線コネクタ 1514">
          <a:extLst>
            <a:ext uri="{FF2B5EF4-FFF2-40B4-BE49-F238E27FC236}">
              <a16:creationId xmlns:a16="http://schemas.microsoft.com/office/drawing/2014/main" id="{5C86CF09-D5DD-4A42-9181-5CBCC74A275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1516" name="テキスト ボックス 1515">
          <a:extLst>
            <a:ext uri="{FF2B5EF4-FFF2-40B4-BE49-F238E27FC236}">
              <a16:creationId xmlns:a16="http://schemas.microsoft.com/office/drawing/2014/main" id="{E50F48DF-448D-443B-A7D0-A53F4209409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1517" name="直線コネクタ 1516">
          <a:extLst>
            <a:ext uri="{FF2B5EF4-FFF2-40B4-BE49-F238E27FC236}">
              <a16:creationId xmlns:a16="http://schemas.microsoft.com/office/drawing/2014/main" id="{7A1506EA-0924-454B-8ACF-16573F4F8D8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1518" name="テキスト ボックス 1517">
          <a:extLst>
            <a:ext uri="{FF2B5EF4-FFF2-40B4-BE49-F238E27FC236}">
              <a16:creationId xmlns:a16="http://schemas.microsoft.com/office/drawing/2014/main" id="{99ADA5F3-CF4E-4BBA-8F70-5DDC45E139C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1519" name="直線コネクタ 1518">
          <a:extLst>
            <a:ext uri="{FF2B5EF4-FFF2-40B4-BE49-F238E27FC236}">
              <a16:creationId xmlns:a16="http://schemas.microsoft.com/office/drawing/2014/main" id="{F3A534AF-0398-4BC1-82E8-7DBF58710C0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1520" name="テキスト ボックス 1519">
          <a:extLst>
            <a:ext uri="{FF2B5EF4-FFF2-40B4-BE49-F238E27FC236}">
              <a16:creationId xmlns:a16="http://schemas.microsoft.com/office/drawing/2014/main" id="{48DDE1A7-BF84-4793-9F2E-5D4774D1688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1521" name="直線コネクタ 1520">
          <a:extLst>
            <a:ext uri="{FF2B5EF4-FFF2-40B4-BE49-F238E27FC236}">
              <a16:creationId xmlns:a16="http://schemas.microsoft.com/office/drawing/2014/main" id="{32DCB636-9FB7-4A5B-B1A4-44FB269327B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1522" name="テキスト ボックス 1521">
          <a:extLst>
            <a:ext uri="{FF2B5EF4-FFF2-40B4-BE49-F238E27FC236}">
              <a16:creationId xmlns:a16="http://schemas.microsoft.com/office/drawing/2014/main" id="{07EEC53F-D40E-407D-8F11-49ECD484830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1523" name="直線コネクタ 1522">
          <a:extLst>
            <a:ext uri="{FF2B5EF4-FFF2-40B4-BE49-F238E27FC236}">
              <a16:creationId xmlns:a16="http://schemas.microsoft.com/office/drawing/2014/main" id="{C1F6C1FA-1A96-466F-A3AB-038C708A47C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1524" name="テキスト ボックス 1523">
          <a:extLst>
            <a:ext uri="{FF2B5EF4-FFF2-40B4-BE49-F238E27FC236}">
              <a16:creationId xmlns:a16="http://schemas.microsoft.com/office/drawing/2014/main" id="{1C32625C-BD54-4C54-9104-F788CB71779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1525" name="直線コネクタ 1524">
          <a:extLst>
            <a:ext uri="{FF2B5EF4-FFF2-40B4-BE49-F238E27FC236}">
              <a16:creationId xmlns:a16="http://schemas.microsoft.com/office/drawing/2014/main" id="{58C9C19D-BB0D-4564-9A66-AA39B5BE380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1526" name="テキスト ボックス 1525">
          <a:extLst>
            <a:ext uri="{FF2B5EF4-FFF2-40B4-BE49-F238E27FC236}">
              <a16:creationId xmlns:a16="http://schemas.microsoft.com/office/drawing/2014/main" id="{7364E73D-99CC-4C05-9F70-E7861CA4AC4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1527" name="【庁舎】&#10;一人当たり面積グラフ枠">
          <a:extLst>
            <a:ext uri="{FF2B5EF4-FFF2-40B4-BE49-F238E27FC236}">
              <a16:creationId xmlns:a16="http://schemas.microsoft.com/office/drawing/2014/main" id="{F36F1556-4B72-463C-8E5D-90C7F1EE8F3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1528" name="直線コネクタ 1527">
          <a:extLst>
            <a:ext uri="{FF2B5EF4-FFF2-40B4-BE49-F238E27FC236}">
              <a16:creationId xmlns:a16="http://schemas.microsoft.com/office/drawing/2014/main" id="{191ADBD5-AAAD-44F1-9167-612FC8391C59}"/>
            </a:ext>
          </a:extLst>
        </xdr:cNvPr>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1529" name="【庁舎】&#10;一人当たり面積最小値テキスト">
          <a:extLst>
            <a:ext uri="{FF2B5EF4-FFF2-40B4-BE49-F238E27FC236}">
              <a16:creationId xmlns:a16="http://schemas.microsoft.com/office/drawing/2014/main" id="{B04F53CD-98FF-4DE5-B2C6-12C8F112F191}"/>
            </a:ext>
          </a:extLst>
        </xdr:cNvPr>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1530" name="直線コネクタ 1529">
          <a:extLst>
            <a:ext uri="{FF2B5EF4-FFF2-40B4-BE49-F238E27FC236}">
              <a16:creationId xmlns:a16="http://schemas.microsoft.com/office/drawing/2014/main" id="{1FAB81FA-59B3-493A-A14F-7CB4AA741D5C}"/>
            </a:ext>
          </a:extLst>
        </xdr:cNvPr>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1531" name="【庁舎】&#10;一人当たり面積最大値テキスト">
          <a:extLst>
            <a:ext uri="{FF2B5EF4-FFF2-40B4-BE49-F238E27FC236}">
              <a16:creationId xmlns:a16="http://schemas.microsoft.com/office/drawing/2014/main" id="{64A3F36D-D7E4-4773-BCA9-9DF3CC9D5963}"/>
            </a:ext>
          </a:extLst>
        </xdr:cNvPr>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1532" name="直線コネクタ 1531">
          <a:extLst>
            <a:ext uri="{FF2B5EF4-FFF2-40B4-BE49-F238E27FC236}">
              <a16:creationId xmlns:a16="http://schemas.microsoft.com/office/drawing/2014/main" id="{28314EBD-3E39-4F1A-BB3B-AA8ABFFBB2F8}"/>
            </a:ext>
          </a:extLst>
        </xdr:cNvPr>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65422</xdr:rowOff>
    </xdr:from>
    <xdr:ext cx="469744" cy="259045"/>
    <xdr:sp macro="" textlink="">
      <xdr:nvSpPr>
        <xdr:cNvPr id="1533" name="【庁舎】&#10;一人当たり面積平均値テキスト">
          <a:extLst>
            <a:ext uri="{FF2B5EF4-FFF2-40B4-BE49-F238E27FC236}">
              <a16:creationId xmlns:a16="http://schemas.microsoft.com/office/drawing/2014/main" id="{F99E2D45-7E58-4687-B8A2-5ED429B92C27}"/>
            </a:ext>
          </a:extLst>
        </xdr:cNvPr>
        <xdr:cNvSpPr txBox="1"/>
      </xdr:nvSpPr>
      <xdr:spPr>
        <a:xfrm>
          <a:off x="22199600" y="1806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1534" name="フローチャート: 判断 1533">
          <a:extLst>
            <a:ext uri="{FF2B5EF4-FFF2-40B4-BE49-F238E27FC236}">
              <a16:creationId xmlns:a16="http://schemas.microsoft.com/office/drawing/2014/main" id="{D83123B6-E9AF-446A-9FEB-0AEE77723CAB}"/>
            </a:ext>
          </a:extLst>
        </xdr:cNvPr>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1535" name="フローチャート: 判断 1534">
          <a:extLst>
            <a:ext uri="{FF2B5EF4-FFF2-40B4-BE49-F238E27FC236}">
              <a16:creationId xmlns:a16="http://schemas.microsoft.com/office/drawing/2014/main" id="{279CB561-ED26-4AC8-B842-D86EAF09009C}"/>
            </a:ext>
          </a:extLst>
        </xdr:cNvPr>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154322</xdr:rowOff>
    </xdr:from>
    <xdr:ext cx="469744" cy="259045"/>
    <xdr:sp macro="" textlink="">
      <xdr:nvSpPr>
        <xdr:cNvPr id="1536" name="n_1aveValue【庁舎】&#10;一人当たり面積">
          <a:extLst>
            <a:ext uri="{FF2B5EF4-FFF2-40B4-BE49-F238E27FC236}">
              <a16:creationId xmlns:a16="http://schemas.microsoft.com/office/drawing/2014/main" id="{C7C414ED-5543-409D-A8F8-7D7C213887E2}"/>
            </a:ext>
          </a:extLst>
        </xdr:cNvPr>
        <xdr:cNvSpPr txBox="1"/>
      </xdr:nvSpPr>
      <xdr:spPr>
        <a:xfrm>
          <a:off x="210757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52070</xdr:rowOff>
    </xdr:from>
    <xdr:to>
      <xdr:col>107</xdr:col>
      <xdr:colOff>101600</xdr:colOff>
      <xdr:row>106</xdr:row>
      <xdr:rowOff>153670</xdr:rowOff>
    </xdr:to>
    <xdr:sp macro="" textlink="">
      <xdr:nvSpPr>
        <xdr:cNvPr id="1537" name="フローチャート: 判断 1536">
          <a:extLst>
            <a:ext uri="{FF2B5EF4-FFF2-40B4-BE49-F238E27FC236}">
              <a16:creationId xmlns:a16="http://schemas.microsoft.com/office/drawing/2014/main" id="{8340215A-2832-40AA-87A4-57079397A999}"/>
            </a:ext>
          </a:extLst>
        </xdr:cNvPr>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144797</xdr:rowOff>
    </xdr:from>
    <xdr:ext cx="469744" cy="259045"/>
    <xdr:sp macro="" textlink="">
      <xdr:nvSpPr>
        <xdr:cNvPr id="1538" name="n_2aveValue【庁舎】&#10;一人当たり面積">
          <a:extLst>
            <a:ext uri="{FF2B5EF4-FFF2-40B4-BE49-F238E27FC236}">
              <a16:creationId xmlns:a16="http://schemas.microsoft.com/office/drawing/2014/main" id="{0BE890B1-04ED-472E-9A86-AE9F2376ABC9}"/>
            </a:ext>
          </a:extLst>
        </xdr:cNvPr>
        <xdr:cNvSpPr txBox="1"/>
      </xdr:nvSpPr>
      <xdr:spPr>
        <a:xfrm>
          <a:off x="20199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69214</xdr:rowOff>
    </xdr:from>
    <xdr:to>
      <xdr:col>102</xdr:col>
      <xdr:colOff>165100</xdr:colOff>
      <xdr:row>106</xdr:row>
      <xdr:rowOff>170814</xdr:rowOff>
    </xdr:to>
    <xdr:sp macro="" textlink="">
      <xdr:nvSpPr>
        <xdr:cNvPr id="1539" name="フローチャート: 判断 1538">
          <a:extLst>
            <a:ext uri="{FF2B5EF4-FFF2-40B4-BE49-F238E27FC236}">
              <a16:creationId xmlns:a16="http://schemas.microsoft.com/office/drawing/2014/main" id="{AD199A82-F73A-4928-B91F-2B235304D853}"/>
            </a:ext>
          </a:extLst>
        </xdr:cNvPr>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161941</xdr:rowOff>
    </xdr:from>
    <xdr:ext cx="469744" cy="259045"/>
    <xdr:sp macro="" textlink="">
      <xdr:nvSpPr>
        <xdr:cNvPr id="1540" name="n_3aveValue【庁舎】&#10;一人当たり面積">
          <a:extLst>
            <a:ext uri="{FF2B5EF4-FFF2-40B4-BE49-F238E27FC236}">
              <a16:creationId xmlns:a16="http://schemas.microsoft.com/office/drawing/2014/main" id="{472A27DC-82DC-49B6-89D5-700DF731465E}"/>
            </a:ext>
          </a:extLst>
        </xdr:cNvPr>
        <xdr:cNvSpPr txBox="1"/>
      </xdr:nvSpPr>
      <xdr:spPr>
        <a:xfrm>
          <a:off x="193104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1541" name="テキスト ボックス 1540">
          <a:extLst>
            <a:ext uri="{FF2B5EF4-FFF2-40B4-BE49-F238E27FC236}">
              <a16:creationId xmlns:a16="http://schemas.microsoft.com/office/drawing/2014/main" id="{5BB516E8-5015-496C-835A-D98E2FDA2EB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1542" name="テキスト ボックス 1541">
          <a:extLst>
            <a:ext uri="{FF2B5EF4-FFF2-40B4-BE49-F238E27FC236}">
              <a16:creationId xmlns:a16="http://schemas.microsoft.com/office/drawing/2014/main" id="{977A9751-00CE-4098-AAB3-9D3961A997F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1543" name="テキスト ボックス 1542">
          <a:extLst>
            <a:ext uri="{FF2B5EF4-FFF2-40B4-BE49-F238E27FC236}">
              <a16:creationId xmlns:a16="http://schemas.microsoft.com/office/drawing/2014/main" id="{765F4286-B2C0-4679-B4C6-DB79900C172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1544" name="テキスト ボックス 1543">
          <a:extLst>
            <a:ext uri="{FF2B5EF4-FFF2-40B4-BE49-F238E27FC236}">
              <a16:creationId xmlns:a16="http://schemas.microsoft.com/office/drawing/2014/main" id="{6FC643B1-7080-4298-AD44-59F9640A649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1545" name="テキスト ボックス 1544">
          <a:extLst>
            <a:ext uri="{FF2B5EF4-FFF2-40B4-BE49-F238E27FC236}">
              <a16:creationId xmlns:a16="http://schemas.microsoft.com/office/drawing/2014/main" id="{62A6667D-F1F4-49B0-B856-37DDB081716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1546" name="楕円 1545">
          <a:extLst>
            <a:ext uri="{FF2B5EF4-FFF2-40B4-BE49-F238E27FC236}">
              <a16:creationId xmlns:a16="http://schemas.microsoft.com/office/drawing/2014/main" id="{0A13D713-048C-4EA3-BD34-52212489CD5B}"/>
            </a:ext>
          </a:extLst>
        </xdr:cNvPr>
        <xdr:cNvSpPr/>
      </xdr:nvSpPr>
      <xdr:spPr>
        <a:xfrm>
          <a:off x="221107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20972</xdr:rowOff>
    </xdr:from>
    <xdr:ext cx="469744" cy="259045"/>
    <xdr:sp macro="" textlink="">
      <xdr:nvSpPr>
        <xdr:cNvPr id="1547" name="【庁舎】&#10;一人当たり面積該当値テキスト">
          <a:extLst>
            <a:ext uri="{FF2B5EF4-FFF2-40B4-BE49-F238E27FC236}">
              <a16:creationId xmlns:a16="http://schemas.microsoft.com/office/drawing/2014/main" id="{039F83FD-5060-4646-A7AC-C48D3FAE7168}"/>
            </a:ext>
          </a:extLst>
        </xdr:cNvPr>
        <xdr:cNvSpPr txBox="1"/>
      </xdr:nvSpPr>
      <xdr:spPr>
        <a:xfrm>
          <a:off x="22199600" y="181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46355</xdr:rowOff>
    </xdr:from>
    <xdr:to>
      <xdr:col>112</xdr:col>
      <xdr:colOff>38100</xdr:colOff>
      <xdr:row>106</xdr:row>
      <xdr:rowOff>147955</xdr:rowOff>
    </xdr:to>
    <xdr:sp macro="" textlink="">
      <xdr:nvSpPr>
        <xdr:cNvPr id="1548" name="楕円 1547">
          <a:extLst>
            <a:ext uri="{FF2B5EF4-FFF2-40B4-BE49-F238E27FC236}">
              <a16:creationId xmlns:a16="http://schemas.microsoft.com/office/drawing/2014/main" id="{F13EF0E0-7AA6-4223-83DC-7762198D0C3B}"/>
            </a:ext>
          </a:extLst>
        </xdr:cNvPr>
        <xdr:cNvSpPr/>
      </xdr:nvSpPr>
      <xdr:spPr>
        <a:xfrm>
          <a:off x="21272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93345</xdr:rowOff>
    </xdr:from>
    <xdr:to>
      <xdr:col>116</xdr:col>
      <xdr:colOff>63500</xdr:colOff>
      <xdr:row>106</xdr:row>
      <xdr:rowOff>97155</xdr:rowOff>
    </xdr:to>
    <xdr:cxnSp macro="">
      <xdr:nvCxnSpPr>
        <xdr:cNvPr id="1549" name="直線コネクタ 1548">
          <a:extLst>
            <a:ext uri="{FF2B5EF4-FFF2-40B4-BE49-F238E27FC236}">
              <a16:creationId xmlns:a16="http://schemas.microsoft.com/office/drawing/2014/main" id="{3D0F889C-8994-4CEE-A23C-D7E09BFF9A11}"/>
            </a:ext>
          </a:extLst>
        </xdr:cNvPr>
        <xdr:cNvCxnSpPr/>
      </xdr:nvCxnSpPr>
      <xdr:spPr>
        <a:xfrm flipV="1">
          <a:off x="21323300" y="1826704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46355</xdr:rowOff>
    </xdr:from>
    <xdr:to>
      <xdr:col>107</xdr:col>
      <xdr:colOff>101600</xdr:colOff>
      <xdr:row>106</xdr:row>
      <xdr:rowOff>147955</xdr:rowOff>
    </xdr:to>
    <xdr:sp macro="" textlink="">
      <xdr:nvSpPr>
        <xdr:cNvPr id="1550" name="楕円 1549">
          <a:extLst>
            <a:ext uri="{FF2B5EF4-FFF2-40B4-BE49-F238E27FC236}">
              <a16:creationId xmlns:a16="http://schemas.microsoft.com/office/drawing/2014/main" id="{CD4D650A-E000-45CD-9307-D8452168B333}"/>
            </a:ext>
          </a:extLst>
        </xdr:cNvPr>
        <xdr:cNvSpPr/>
      </xdr:nvSpPr>
      <xdr:spPr>
        <a:xfrm>
          <a:off x="20383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97155</xdr:rowOff>
    </xdr:from>
    <xdr:to>
      <xdr:col>111</xdr:col>
      <xdr:colOff>177800</xdr:colOff>
      <xdr:row>106</xdr:row>
      <xdr:rowOff>97155</xdr:rowOff>
    </xdr:to>
    <xdr:cxnSp macro="">
      <xdr:nvCxnSpPr>
        <xdr:cNvPr id="1551" name="直線コネクタ 1550">
          <a:extLst>
            <a:ext uri="{FF2B5EF4-FFF2-40B4-BE49-F238E27FC236}">
              <a16:creationId xmlns:a16="http://schemas.microsoft.com/office/drawing/2014/main" id="{8E00DAD6-E40B-4F7C-ADA9-6A8AC611FF5C}"/>
            </a:ext>
          </a:extLst>
        </xdr:cNvPr>
        <xdr:cNvCxnSpPr/>
      </xdr:nvCxnSpPr>
      <xdr:spPr>
        <a:xfrm>
          <a:off x="20434300" y="182708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1552" name="楕円 1551">
          <a:extLst>
            <a:ext uri="{FF2B5EF4-FFF2-40B4-BE49-F238E27FC236}">
              <a16:creationId xmlns:a16="http://schemas.microsoft.com/office/drawing/2014/main" id="{BD3B4663-48CC-4526-AE32-5438E3C998A2}"/>
            </a:ext>
          </a:extLst>
        </xdr:cNvPr>
        <xdr:cNvSpPr/>
      </xdr:nvSpPr>
      <xdr:spPr>
        <a:xfrm>
          <a:off x="19494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97155</xdr:rowOff>
    </xdr:from>
    <xdr:to>
      <xdr:col>107</xdr:col>
      <xdr:colOff>50800</xdr:colOff>
      <xdr:row>106</xdr:row>
      <xdr:rowOff>99061</xdr:rowOff>
    </xdr:to>
    <xdr:cxnSp macro="">
      <xdr:nvCxnSpPr>
        <xdr:cNvPr id="1553" name="直線コネクタ 1552">
          <a:extLst>
            <a:ext uri="{FF2B5EF4-FFF2-40B4-BE49-F238E27FC236}">
              <a16:creationId xmlns:a16="http://schemas.microsoft.com/office/drawing/2014/main" id="{49A21281-C7AA-4ACA-AE05-625945C59AD0}"/>
            </a:ext>
          </a:extLst>
        </xdr:cNvPr>
        <xdr:cNvCxnSpPr/>
      </xdr:nvCxnSpPr>
      <xdr:spPr>
        <a:xfrm flipV="1">
          <a:off x="19545300" y="182708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1554" name="n_1mainValue【庁舎】&#10;一人当たり面積">
          <a:extLst>
            <a:ext uri="{FF2B5EF4-FFF2-40B4-BE49-F238E27FC236}">
              <a16:creationId xmlns:a16="http://schemas.microsoft.com/office/drawing/2014/main" id="{B3AA735C-C401-48F9-97AF-D7437B264278}"/>
            </a:ext>
          </a:extLst>
        </xdr:cNvPr>
        <xdr:cNvSpPr txBox="1"/>
      </xdr:nvSpPr>
      <xdr:spPr>
        <a:xfrm>
          <a:off x="21075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164482</xdr:rowOff>
    </xdr:from>
    <xdr:ext cx="469744" cy="259045"/>
    <xdr:sp macro="" textlink="">
      <xdr:nvSpPr>
        <xdr:cNvPr id="1555" name="n_2mainValue【庁舎】&#10;一人当たり面積">
          <a:extLst>
            <a:ext uri="{FF2B5EF4-FFF2-40B4-BE49-F238E27FC236}">
              <a16:creationId xmlns:a16="http://schemas.microsoft.com/office/drawing/2014/main" id="{311D9064-D8ED-4C3B-B2D0-0659C8294506}"/>
            </a:ext>
          </a:extLst>
        </xdr:cNvPr>
        <xdr:cNvSpPr txBox="1"/>
      </xdr:nvSpPr>
      <xdr:spPr>
        <a:xfrm>
          <a:off x="201994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1556" name="n_3mainValue【庁舎】&#10;一人当たり面積">
          <a:extLst>
            <a:ext uri="{FF2B5EF4-FFF2-40B4-BE49-F238E27FC236}">
              <a16:creationId xmlns:a16="http://schemas.microsoft.com/office/drawing/2014/main" id="{69AF8826-3410-4D48-AD6C-3C7CBB464D2E}"/>
            </a:ext>
          </a:extLst>
        </xdr:cNvPr>
        <xdr:cNvSpPr txBox="1"/>
      </xdr:nvSpPr>
      <xdr:spPr>
        <a:xfrm>
          <a:off x="19310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1557" name="正方形/長方形 1556">
          <a:extLst>
            <a:ext uri="{FF2B5EF4-FFF2-40B4-BE49-F238E27FC236}">
              <a16:creationId xmlns:a16="http://schemas.microsoft.com/office/drawing/2014/main" id="{0D821B3A-7CDC-40BD-AD86-7BE051581A8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1558" name="正方形/長方形 1557">
          <a:extLst>
            <a:ext uri="{FF2B5EF4-FFF2-40B4-BE49-F238E27FC236}">
              <a16:creationId xmlns:a16="http://schemas.microsoft.com/office/drawing/2014/main" id="{C691B186-99D9-4C15-8F6F-E7E4D91A720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1559" name="テキスト ボックス 1558">
          <a:extLst>
            <a:ext uri="{FF2B5EF4-FFF2-40B4-BE49-F238E27FC236}">
              <a16:creationId xmlns:a16="http://schemas.microsoft.com/office/drawing/2014/main" id="{AE3EB12E-F993-4701-B2BF-457FB4E3036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年度数値について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類似団体と比較して特に有形固定資産減価償却率が高くなっている施設は、福祉施設、保健センター・保健所、市民会館である。</a:t>
          </a:r>
          <a:endParaRPr lang="ja-JP" altLang="ja-JP" sz="1400">
            <a:effectLst/>
          </a:endParaRPr>
        </a:p>
        <a:p>
          <a:r>
            <a:rPr kumimoji="1" lang="ja-JP" altLang="ja-JP" sz="1100">
              <a:solidFill>
                <a:schemeClr val="dk1"/>
              </a:solidFill>
              <a:effectLst/>
              <a:latin typeface="+mn-lt"/>
              <a:ea typeface="+mn-ea"/>
              <a:cs typeface="+mn-cs"/>
            </a:rPr>
            <a:t>福祉施設については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公共施設等総合管理計画に基づき、老朽化対策として廃止も含め検討を行っていく。</a:t>
          </a:r>
          <a:endParaRPr lang="ja-JP" altLang="ja-JP" sz="1400">
            <a:effectLst/>
          </a:endParaRPr>
        </a:p>
        <a:p>
          <a:r>
            <a:rPr kumimoji="1" lang="ja-JP" altLang="ja-JP" sz="1100">
              <a:solidFill>
                <a:schemeClr val="dk1"/>
              </a:solidFill>
              <a:effectLst/>
              <a:latin typeface="+mn-lt"/>
              <a:ea typeface="+mn-ea"/>
              <a:cs typeface="+mn-cs"/>
            </a:rPr>
            <a:t>保健センターについては、崩壊する危険性は低いとされているが、築３５年を経過していることから公共施設等総合管理計画に基づき、計画的に修繕していく。</a:t>
          </a:r>
          <a:endParaRPr lang="ja-JP" altLang="ja-JP" sz="1400">
            <a:effectLst/>
          </a:endParaRPr>
        </a:p>
        <a:p>
          <a:r>
            <a:rPr lang="ja-JP" altLang="ja-JP" sz="1100">
              <a:solidFill>
                <a:schemeClr val="dk1"/>
              </a:solidFill>
              <a:effectLst/>
              <a:latin typeface="+mn-lt"/>
              <a:ea typeface="+mn-ea"/>
              <a:cs typeface="+mn-cs"/>
            </a:rPr>
            <a:t>市民会館については、減価償却率１００％と老朽化が進行していることから、公共施設等総合管理計画に基づき、他施設との統廃合や用途変更を検討</a:t>
          </a:r>
          <a:r>
            <a:rPr lang="ja-JP" altLang="en-US" sz="1100">
              <a:solidFill>
                <a:schemeClr val="dk1"/>
              </a:solidFill>
              <a:effectLst/>
              <a:latin typeface="+mn-lt"/>
              <a:ea typeface="+mn-ea"/>
              <a:cs typeface="+mn-cs"/>
            </a:rPr>
            <a:t>していく</a:t>
          </a:r>
          <a:r>
            <a:rPr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36001;&#25919;&#35506;\&#9632;&#36001;&#25919;&#20418;\070&#36001;&#25919;&#29366;&#27841;&#36039;&#26009;&#38598;\R01(H30&#27770;&#31639;&#65289;\H&#65299;&#65296;&#27770;&#31639;\R02.08.18&#12304;&#20316;&#25104;&#20381;&#38972;&#12305;&#24179;&#25104;30&#24180;&#24230;&#36001;&#25919;&#29366;&#27841;&#36039;&#26009;&#38598;&#12398;&#20316;&#25104;&#12395;&#12388;&#12356;&#12390;&#65288;2&#22238;&#30446;&#65289;\01_&#30476;&#12408;&#12398;&#22238;&#31572;\&#12304;&#36001;&#25919;&#29366;&#27841;&#36039;&#26009;&#38598;&#12305;_363413_&#30707;&#20117;&#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P51"/>
          <cell r="BQ51"/>
          <cell r="BR51"/>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cell r="CS51"/>
          <cell r="CT51"/>
          <cell r="CU51"/>
          <cell r="CV51"/>
          <cell r="CW51"/>
          <cell r="CX51"/>
          <cell r="CY51"/>
          <cell r="CZ51"/>
          <cell r="DA51"/>
          <cell r="DB51"/>
          <cell r="DC51"/>
        </row>
        <row r="53">
          <cell r="BP53"/>
          <cell r="BQ53"/>
          <cell r="BR53"/>
          <cell r="BS53"/>
          <cell r="BT53"/>
          <cell r="BU53"/>
          <cell r="BV53"/>
          <cell r="BW53"/>
          <cell r="BX53">
            <v>61.1</v>
          </cell>
          <cell r="BY53"/>
          <cell r="BZ53"/>
          <cell r="CA53"/>
          <cell r="CB53"/>
          <cell r="CC53"/>
          <cell r="CD53"/>
          <cell r="CE53"/>
          <cell r="CF53">
            <v>60.4</v>
          </cell>
          <cell r="CG53"/>
          <cell r="CH53"/>
          <cell r="CI53"/>
          <cell r="CJ53"/>
          <cell r="CK53"/>
          <cell r="CL53"/>
          <cell r="CM53"/>
          <cell r="CN53">
            <v>61.9</v>
          </cell>
          <cell r="CO53"/>
          <cell r="CP53"/>
          <cell r="CQ53"/>
          <cell r="CR53"/>
          <cell r="CS53"/>
          <cell r="CT53"/>
          <cell r="CU53"/>
          <cell r="CV53">
            <v>62.2</v>
          </cell>
          <cell r="CW53"/>
          <cell r="CX53"/>
          <cell r="CY53"/>
          <cell r="CZ53"/>
          <cell r="DA53"/>
          <cell r="DB53"/>
          <cell r="DC53"/>
        </row>
        <row r="55">
          <cell r="AN55" t="str">
            <v>類似団体内平均値</v>
          </cell>
          <cell r="BP55"/>
          <cell r="BQ55"/>
          <cell r="BR55"/>
          <cell r="BS55"/>
          <cell r="BT55"/>
          <cell r="BU55"/>
          <cell r="BV55"/>
          <cell r="BW55"/>
          <cell r="BX55">
            <v>13</v>
          </cell>
          <cell r="BY55"/>
          <cell r="BZ55"/>
          <cell r="CA55"/>
          <cell r="CB55"/>
          <cell r="CC55"/>
          <cell r="CD55"/>
          <cell r="CE55"/>
          <cell r="CF55">
            <v>21</v>
          </cell>
          <cell r="CG55"/>
          <cell r="CH55"/>
          <cell r="CI55"/>
          <cell r="CJ55"/>
          <cell r="CK55"/>
          <cell r="CL55"/>
          <cell r="CM55"/>
          <cell r="CN55">
            <v>20.2</v>
          </cell>
          <cell r="CO55"/>
          <cell r="CP55"/>
          <cell r="CQ55"/>
          <cell r="CR55"/>
          <cell r="CS55"/>
          <cell r="CT55"/>
          <cell r="CU55"/>
          <cell r="CV55">
            <v>18.3</v>
          </cell>
          <cell r="CW55"/>
          <cell r="CX55"/>
          <cell r="CY55"/>
          <cell r="CZ55"/>
          <cell r="DA55"/>
          <cell r="DB55"/>
          <cell r="DC55"/>
        </row>
        <row r="57">
          <cell r="BP57"/>
          <cell r="BQ57"/>
          <cell r="BR57"/>
          <cell r="BS57"/>
          <cell r="BT57"/>
          <cell r="BU57"/>
          <cell r="BV57"/>
          <cell r="BW57"/>
          <cell r="BX57">
            <v>53.4</v>
          </cell>
          <cell r="BY57"/>
          <cell r="BZ57"/>
          <cell r="CA57"/>
          <cell r="CB57"/>
          <cell r="CC57"/>
          <cell r="CD57"/>
          <cell r="CE57"/>
          <cell r="CF57">
            <v>56.1</v>
          </cell>
          <cell r="CG57"/>
          <cell r="CH57"/>
          <cell r="CI57"/>
          <cell r="CJ57"/>
          <cell r="CK57"/>
          <cell r="CL57"/>
          <cell r="CM57"/>
          <cell r="CN57">
            <v>58.1</v>
          </cell>
          <cell r="CO57"/>
          <cell r="CP57"/>
          <cell r="CQ57"/>
          <cell r="CR57"/>
          <cell r="CS57"/>
          <cell r="CT57"/>
          <cell r="CU57"/>
          <cell r="CV57">
            <v>59.1</v>
          </cell>
          <cell r="CW57"/>
          <cell r="CX57"/>
          <cell r="CY57"/>
          <cell r="CZ57"/>
          <cell r="DA57"/>
          <cell r="DB57"/>
          <cell r="DC57"/>
        </row>
        <row r="72">
          <cell r="BP72" t="str">
            <v>H26</v>
          </cell>
          <cell r="BX72" t="str">
            <v>H27</v>
          </cell>
          <cell r="CF72" t="str">
            <v>H28</v>
          </cell>
          <cell r="CN72" t="str">
            <v>H29</v>
          </cell>
          <cell r="CV72" t="str">
            <v>H30</v>
          </cell>
        </row>
        <row r="73">
          <cell r="AN73" t="str">
            <v>当該団体値</v>
          </cell>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cell r="CS73"/>
          <cell r="CT73"/>
          <cell r="CU73"/>
          <cell r="CV73"/>
          <cell r="CW73"/>
          <cell r="CX73"/>
          <cell r="CY73"/>
          <cell r="CZ73"/>
          <cell r="DA73"/>
          <cell r="DB73"/>
          <cell r="DC73"/>
        </row>
        <row r="75">
          <cell r="BP75">
            <v>7.4</v>
          </cell>
          <cell r="BQ75"/>
          <cell r="BR75"/>
          <cell r="BS75"/>
          <cell r="BT75"/>
          <cell r="BU75"/>
          <cell r="BV75"/>
          <cell r="BW75"/>
          <cell r="BX75">
            <v>6.4</v>
          </cell>
          <cell r="BY75"/>
          <cell r="BZ75"/>
          <cell r="CA75"/>
          <cell r="CB75"/>
          <cell r="CC75"/>
          <cell r="CD75"/>
          <cell r="CE75"/>
          <cell r="CF75">
            <v>5.5</v>
          </cell>
          <cell r="CG75"/>
          <cell r="CH75"/>
          <cell r="CI75"/>
          <cell r="CJ75"/>
          <cell r="CK75"/>
          <cell r="CL75"/>
          <cell r="CM75"/>
          <cell r="CN75">
            <v>4.9000000000000004</v>
          </cell>
          <cell r="CO75"/>
          <cell r="CP75"/>
          <cell r="CQ75"/>
          <cell r="CR75"/>
          <cell r="CS75"/>
          <cell r="CT75"/>
          <cell r="CU75"/>
          <cell r="CV75">
            <v>5.4</v>
          </cell>
          <cell r="CW75"/>
          <cell r="CX75"/>
          <cell r="CY75"/>
          <cell r="CZ75"/>
          <cell r="DA75"/>
          <cell r="DB75"/>
          <cell r="DC75"/>
        </row>
        <row r="77">
          <cell r="AN77" t="str">
            <v>類似団体内平均値</v>
          </cell>
          <cell r="BP77">
            <v>20.3</v>
          </cell>
          <cell r="BQ77"/>
          <cell r="BR77"/>
          <cell r="BS77"/>
          <cell r="BT77"/>
          <cell r="BU77"/>
          <cell r="BV77"/>
          <cell r="BW77"/>
          <cell r="BX77">
            <v>13</v>
          </cell>
          <cell r="BY77"/>
          <cell r="BZ77"/>
          <cell r="CA77"/>
          <cell r="CB77"/>
          <cell r="CC77"/>
          <cell r="CD77"/>
          <cell r="CE77"/>
          <cell r="CF77">
            <v>21</v>
          </cell>
          <cell r="CG77"/>
          <cell r="CH77"/>
          <cell r="CI77"/>
          <cell r="CJ77"/>
          <cell r="CK77"/>
          <cell r="CL77"/>
          <cell r="CM77"/>
          <cell r="CN77">
            <v>20.2</v>
          </cell>
          <cell r="CO77"/>
          <cell r="CP77"/>
          <cell r="CQ77"/>
          <cell r="CR77"/>
          <cell r="CS77"/>
          <cell r="CT77"/>
          <cell r="CU77"/>
          <cell r="CV77">
            <v>18.3</v>
          </cell>
          <cell r="CW77"/>
          <cell r="CX77"/>
          <cell r="CY77"/>
          <cell r="CZ77"/>
          <cell r="DA77"/>
          <cell r="DB77"/>
          <cell r="DC77"/>
        </row>
        <row r="79">
          <cell r="BP79">
            <v>7.7</v>
          </cell>
          <cell r="BQ79"/>
          <cell r="BR79"/>
          <cell r="BS79"/>
          <cell r="BT79"/>
          <cell r="BU79"/>
          <cell r="BV79"/>
          <cell r="BW79"/>
          <cell r="BX79">
            <v>6.8</v>
          </cell>
          <cell r="BY79"/>
          <cell r="BZ79"/>
          <cell r="CA79"/>
          <cell r="CB79"/>
          <cell r="CC79"/>
          <cell r="CD79"/>
          <cell r="CE79"/>
          <cell r="CF79">
            <v>6.8</v>
          </cell>
          <cell r="CG79"/>
          <cell r="CH79"/>
          <cell r="CI79"/>
          <cell r="CJ79"/>
          <cell r="CK79"/>
          <cell r="CL79"/>
          <cell r="CM79"/>
          <cell r="CN79">
            <v>6.8</v>
          </cell>
          <cell r="CO79"/>
          <cell r="CP79"/>
          <cell r="CQ79"/>
          <cell r="CR79"/>
          <cell r="CS79"/>
          <cell r="CT79"/>
          <cell r="CU79"/>
          <cell r="CV79">
            <v>6.8</v>
          </cell>
          <cell r="CW79"/>
          <cell r="CX79"/>
          <cell r="CY79"/>
          <cell r="CZ79"/>
          <cell r="DA79"/>
          <cell r="DB79"/>
          <cell r="DC79"/>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view="pageBreakPreview" zoomScale="60" zoomScaleNormal="4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9323077</v>
      </c>
      <c r="BO4" s="430"/>
      <c r="BP4" s="430"/>
      <c r="BQ4" s="430"/>
      <c r="BR4" s="430"/>
      <c r="BS4" s="430"/>
      <c r="BT4" s="430"/>
      <c r="BU4" s="431"/>
      <c r="BV4" s="429">
        <v>9327622</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5.3</v>
      </c>
      <c r="CU4" s="436"/>
      <c r="CV4" s="436"/>
      <c r="CW4" s="436"/>
      <c r="CX4" s="436"/>
      <c r="CY4" s="436"/>
      <c r="CZ4" s="436"/>
      <c r="DA4" s="437"/>
      <c r="DB4" s="435">
        <v>6.2</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8986434</v>
      </c>
      <c r="BO5" s="467"/>
      <c r="BP5" s="467"/>
      <c r="BQ5" s="467"/>
      <c r="BR5" s="467"/>
      <c r="BS5" s="467"/>
      <c r="BT5" s="467"/>
      <c r="BU5" s="468"/>
      <c r="BV5" s="466">
        <v>8886121</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89.1</v>
      </c>
      <c r="CU5" s="464"/>
      <c r="CV5" s="464"/>
      <c r="CW5" s="464"/>
      <c r="CX5" s="464"/>
      <c r="CY5" s="464"/>
      <c r="CZ5" s="464"/>
      <c r="DA5" s="465"/>
      <c r="DB5" s="463">
        <v>88.4</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336643</v>
      </c>
      <c r="BO6" s="467"/>
      <c r="BP6" s="467"/>
      <c r="BQ6" s="467"/>
      <c r="BR6" s="467"/>
      <c r="BS6" s="467"/>
      <c r="BT6" s="467"/>
      <c r="BU6" s="468"/>
      <c r="BV6" s="466">
        <v>441501</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94.4</v>
      </c>
      <c r="CU6" s="504"/>
      <c r="CV6" s="504"/>
      <c r="CW6" s="504"/>
      <c r="CX6" s="504"/>
      <c r="CY6" s="504"/>
      <c r="CZ6" s="504"/>
      <c r="DA6" s="505"/>
      <c r="DB6" s="503">
        <v>93.9</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36648</v>
      </c>
      <c r="BO7" s="467"/>
      <c r="BP7" s="467"/>
      <c r="BQ7" s="467"/>
      <c r="BR7" s="467"/>
      <c r="BS7" s="467"/>
      <c r="BT7" s="467"/>
      <c r="BU7" s="468"/>
      <c r="BV7" s="466">
        <v>85575</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5677338</v>
      </c>
      <c r="CU7" s="467"/>
      <c r="CV7" s="467"/>
      <c r="CW7" s="467"/>
      <c r="CX7" s="467"/>
      <c r="CY7" s="467"/>
      <c r="CZ7" s="467"/>
      <c r="DA7" s="468"/>
      <c r="DB7" s="466">
        <v>5722518</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94</v>
      </c>
      <c r="AV8" s="499"/>
      <c r="AW8" s="499"/>
      <c r="AX8" s="499"/>
      <c r="AY8" s="500" t="s">
        <v>109</v>
      </c>
      <c r="AZ8" s="501"/>
      <c r="BA8" s="501"/>
      <c r="BB8" s="501"/>
      <c r="BC8" s="501"/>
      <c r="BD8" s="501"/>
      <c r="BE8" s="501"/>
      <c r="BF8" s="501"/>
      <c r="BG8" s="501"/>
      <c r="BH8" s="501"/>
      <c r="BI8" s="501"/>
      <c r="BJ8" s="501"/>
      <c r="BK8" s="501"/>
      <c r="BL8" s="501"/>
      <c r="BM8" s="502"/>
      <c r="BN8" s="466">
        <v>299995</v>
      </c>
      <c r="BO8" s="467"/>
      <c r="BP8" s="467"/>
      <c r="BQ8" s="467"/>
      <c r="BR8" s="467"/>
      <c r="BS8" s="467"/>
      <c r="BT8" s="467"/>
      <c r="BU8" s="468"/>
      <c r="BV8" s="466">
        <v>355926</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0.52</v>
      </c>
      <c r="CU8" s="507"/>
      <c r="CV8" s="507"/>
      <c r="CW8" s="507"/>
      <c r="CX8" s="507"/>
      <c r="CY8" s="507"/>
      <c r="CZ8" s="507"/>
      <c r="DA8" s="508"/>
      <c r="DB8" s="506">
        <v>0.51</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25590</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-55931</v>
      </c>
      <c r="BO9" s="467"/>
      <c r="BP9" s="467"/>
      <c r="BQ9" s="467"/>
      <c r="BR9" s="467"/>
      <c r="BS9" s="467"/>
      <c r="BT9" s="467"/>
      <c r="BU9" s="468"/>
      <c r="BV9" s="466">
        <v>-59223</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12.1</v>
      </c>
      <c r="CU9" s="464"/>
      <c r="CV9" s="464"/>
      <c r="CW9" s="464"/>
      <c r="CX9" s="464"/>
      <c r="CY9" s="464"/>
      <c r="CZ9" s="464"/>
      <c r="DA9" s="465"/>
      <c r="DB9" s="463">
        <v>12</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25954</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94</v>
      </c>
      <c r="AV10" s="499"/>
      <c r="AW10" s="499"/>
      <c r="AX10" s="499"/>
      <c r="AY10" s="500" t="s">
        <v>120</v>
      </c>
      <c r="AZ10" s="501"/>
      <c r="BA10" s="501"/>
      <c r="BB10" s="501"/>
      <c r="BC10" s="501"/>
      <c r="BD10" s="501"/>
      <c r="BE10" s="501"/>
      <c r="BF10" s="501"/>
      <c r="BG10" s="501"/>
      <c r="BH10" s="501"/>
      <c r="BI10" s="501"/>
      <c r="BJ10" s="501"/>
      <c r="BK10" s="501"/>
      <c r="BL10" s="501"/>
      <c r="BM10" s="502"/>
      <c r="BN10" s="466">
        <v>178000</v>
      </c>
      <c r="BO10" s="467"/>
      <c r="BP10" s="467"/>
      <c r="BQ10" s="467"/>
      <c r="BR10" s="467"/>
      <c r="BS10" s="467"/>
      <c r="BT10" s="467"/>
      <c r="BU10" s="468"/>
      <c r="BV10" s="466">
        <v>208000</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25967</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125</v>
      </c>
      <c r="AV12" s="499"/>
      <c r="AW12" s="499"/>
      <c r="AX12" s="499"/>
      <c r="AY12" s="500" t="s">
        <v>134</v>
      </c>
      <c r="AZ12" s="501"/>
      <c r="BA12" s="501"/>
      <c r="BB12" s="501"/>
      <c r="BC12" s="501"/>
      <c r="BD12" s="501"/>
      <c r="BE12" s="501"/>
      <c r="BF12" s="501"/>
      <c r="BG12" s="501"/>
      <c r="BH12" s="501"/>
      <c r="BI12" s="501"/>
      <c r="BJ12" s="501"/>
      <c r="BK12" s="501"/>
      <c r="BL12" s="501"/>
      <c r="BM12" s="502"/>
      <c r="BN12" s="466">
        <v>178000</v>
      </c>
      <c r="BO12" s="467"/>
      <c r="BP12" s="467"/>
      <c r="BQ12" s="467"/>
      <c r="BR12" s="467"/>
      <c r="BS12" s="467"/>
      <c r="BT12" s="467"/>
      <c r="BU12" s="468"/>
      <c r="BV12" s="466">
        <v>208000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128</v>
      </c>
      <c r="CU12" s="507"/>
      <c r="CV12" s="507"/>
      <c r="CW12" s="507"/>
      <c r="CX12" s="507"/>
      <c r="CY12" s="507"/>
      <c r="CZ12" s="507"/>
      <c r="DA12" s="508"/>
      <c r="DB12" s="506" t="s">
        <v>136</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137</v>
      </c>
      <c r="N13" s="555"/>
      <c r="O13" s="555"/>
      <c r="P13" s="555"/>
      <c r="Q13" s="556"/>
      <c r="R13" s="547">
        <v>25705</v>
      </c>
      <c r="S13" s="548"/>
      <c r="T13" s="548"/>
      <c r="U13" s="548"/>
      <c r="V13" s="549"/>
      <c r="W13" s="482" t="s">
        <v>138</v>
      </c>
      <c r="X13" s="483"/>
      <c r="Y13" s="483"/>
      <c r="Z13" s="483"/>
      <c r="AA13" s="483"/>
      <c r="AB13" s="473"/>
      <c r="AC13" s="517">
        <v>1106</v>
      </c>
      <c r="AD13" s="518"/>
      <c r="AE13" s="518"/>
      <c r="AF13" s="518"/>
      <c r="AG13" s="557"/>
      <c r="AH13" s="517">
        <v>1258</v>
      </c>
      <c r="AI13" s="518"/>
      <c r="AJ13" s="518"/>
      <c r="AK13" s="518"/>
      <c r="AL13" s="519"/>
      <c r="AM13" s="495" t="s">
        <v>139</v>
      </c>
      <c r="AN13" s="496"/>
      <c r="AO13" s="496"/>
      <c r="AP13" s="496"/>
      <c r="AQ13" s="496"/>
      <c r="AR13" s="496"/>
      <c r="AS13" s="496"/>
      <c r="AT13" s="497"/>
      <c r="AU13" s="498" t="s">
        <v>140</v>
      </c>
      <c r="AV13" s="499"/>
      <c r="AW13" s="499"/>
      <c r="AX13" s="499"/>
      <c r="AY13" s="500" t="s">
        <v>141</v>
      </c>
      <c r="AZ13" s="501"/>
      <c r="BA13" s="501"/>
      <c r="BB13" s="501"/>
      <c r="BC13" s="501"/>
      <c r="BD13" s="501"/>
      <c r="BE13" s="501"/>
      <c r="BF13" s="501"/>
      <c r="BG13" s="501"/>
      <c r="BH13" s="501"/>
      <c r="BI13" s="501"/>
      <c r="BJ13" s="501"/>
      <c r="BK13" s="501"/>
      <c r="BL13" s="501"/>
      <c r="BM13" s="502"/>
      <c r="BN13" s="466">
        <v>-55931</v>
      </c>
      <c r="BO13" s="467"/>
      <c r="BP13" s="467"/>
      <c r="BQ13" s="467"/>
      <c r="BR13" s="467"/>
      <c r="BS13" s="467"/>
      <c r="BT13" s="467"/>
      <c r="BU13" s="468"/>
      <c r="BV13" s="466">
        <v>-59223</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5.4</v>
      </c>
      <c r="CU13" s="464"/>
      <c r="CV13" s="464"/>
      <c r="CW13" s="464"/>
      <c r="CX13" s="464"/>
      <c r="CY13" s="464"/>
      <c r="CZ13" s="464"/>
      <c r="DA13" s="465"/>
      <c r="DB13" s="463">
        <v>4.9000000000000004</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26131</v>
      </c>
      <c r="S14" s="548"/>
      <c r="T14" s="548"/>
      <c r="U14" s="548"/>
      <c r="V14" s="549"/>
      <c r="W14" s="456"/>
      <c r="X14" s="457"/>
      <c r="Y14" s="457"/>
      <c r="Z14" s="457"/>
      <c r="AA14" s="457"/>
      <c r="AB14" s="446"/>
      <c r="AC14" s="550">
        <v>9.6999999999999993</v>
      </c>
      <c r="AD14" s="551"/>
      <c r="AE14" s="551"/>
      <c r="AF14" s="551"/>
      <c r="AG14" s="552"/>
      <c r="AH14" s="550">
        <v>10.8</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t="s">
        <v>136</v>
      </c>
      <c r="CU14" s="562"/>
      <c r="CV14" s="562"/>
      <c r="CW14" s="562"/>
      <c r="CX14" s="562"/>
      <c r="CY14" s="562"/>
      <c r="CZ14" s="562"/>
      <c r="DA14" s="563"/>
      <c r="DB14" s="561" t="s">
        <v>128</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145</v>
      </c>
      <c r="N15" s="555"/>
      <c r="O15" s="555"/>
      <c r="P15" s="555"/>
      <c r="Q15" s="556"/>
      <c r="R15" s="547">
        <v>25880</v>
      </c>
      <c r="S15" s="548"/>
      <c r="T15" s="548"/>
      <c r="U15" s="548"/>
      <c r="V15" s="549"/>
      <c r="W15" s="482" t="s">
        <v>146</v>
      </c>
      <c r="X15" s="483"/>
      <c r="Y15" s="483"/>
      <c r="Z15" s="483"/>
      <c r="AA15" s="483"/>
      <c r="AB15" s="473"/>
      <c r="AC15" s="517">
        <v>2526</v>
      </c>
      <c r="AD15" s="518"/>
      <c r="AE15" s="518"/>
      <c r="AF15" s="518"/>
      <c r="AG15" s="557"/>
      <c r="AH15" s="517">
        <v>2659</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2503272</v>
      </c>
      <c r="BO15" s="430"/>
      <c r="BP15" s="430"/>
      <c r="BQ15" s="430"/>
      <c r="BR15" s="430"/>
      <c r="BS15" s="430"/>
      <c r="BT15" s="430"/>
      <c r="BU15" s="431"/>
      <c r="BV15" s="429">
        <v>2457323</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22.1</v>
      </c>
      <c r="AD16" s="551"/>
      <c r="AE16" s="551"/>
      <c r="AF16" s="551"/>
      <c r="AG16" s="552"/>
      <c r="AH16" s="550">
        <v>22.8</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4690044</v>
      </c>
      <c r="BO16" s="467"/>
      <c r="BP16" s="467"/>
      <c r="BQ16" s="467"/>
      <c r="BR16" s="467"/>
      <c r="BS16" s="467"/>
      <c r="BT16" s="467"/>
      <c r="BU16" s="468"/>
      <c r="BV16" s="466">
        <v>4735779</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7779</v>
      </c>
      <c r="AD17" s="518"/>
      <c r="AE17" s="518"/>
      <c r="AF17" s="518"/>
      <c r="AG17" s="557"/>
      <c r="AH17" s="517">
        <v>7745</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3167783</v>
      </c>
      <c r="BO17" s="467"/>
      <c r="BP17" s="467"/>
      <c r="BQ17" s="467"/>
      <c r="BR17" s="467"/>
      <c r="BS17" s="467"/>
      <c r="BT17" s="467"/>
      <c r="BU17" s="468"/>
      <c r="BV17" s="466">
        <v>3110547</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156</v>
      </c>
      <c r="C18" s="509"/>
      <c r="D18" s="509"/>
      <c r="E18" s="578"/>
      <c r="F18" s="578"/>
      <c r="G18" s="578"/>
      <c r="H18" s="578"/>
      <c r="I18" s="578"/>
      <c r="J18" s="578"/>
      <c r="K18" s="578"/>
      <c r="L18" s="579">
        <v>28.85</v>
      </c>
      <c r="M18" s="579"/>
      <c r="N18" s="579"/>
      <c r="O18" s="579"/>
      <c r="P18" s="579"/>
      <c r="Q18" s="579"/>
      <c r="R18" s="580"/>
      <c r="S18" s="580"/>
      <c r="T18" s="580"/>
      <c r="U18" s="580"/>
      <c r="V18" s="581"/>
      <c r="W18" s="484"/>
      <c r="X18" s="485"/>
      <c r="Y18" s="485"/>
      <c r="Z18" s="485"/>
      <c r="AA18" s="485"/>
      <c r="AB18" s="476"/>
      <c r="AC18" s="582">
        <v>68.2</v>
      </c>
      <c r="AD18" s="583"/>
      <c r="AE18" s="583"/>
      <c r="AF18" s="583"/>
      <c r="AG18" s="584"/>
      <c r="AH18" s="582">
        <v>66.400000000000006</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5109516</v>
      </c>
      <c r="BO18" s="467"/>
      <c r="BP18" s="467"/>
      <c r="BQ18" s="467"/>
      <c r="BR18" s="467"/>
      <c r="BS18" s="467"/>
      <c r="BT18" s="467"/>
      <c r="BU18" s="468"/>
      <c r="BV18" s="466">
        <v>5147469</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158</v>
      </c>
      <c r="C19" s="509"/>
      <c r="D19" s="509"/>
      <c r="E19" s="578"/>
      <c r="F19" s="578"/>
      <c r="G19" s="578"/>
      <c r="H19" s="578"/>
      <c r="I19" s="578"/>
      <c r="J19" s="578"/>
      <c r="K19" s="578"/>
      <c r="L19" s="586">
        <v>887</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6878147</v>
      </c>
      <c r="BO19" s="467"/>
      <c r="BP19" s="467"/>
      <c r="BQ19" s="467"/>
      <c r="BR19" s="467"/>
      <c r="BS19" s="467"/>
      <c r="BT19" s="467"/>
      <c r="BU19" s="468"/>
      <c r="BV19" s="466">
        <v>6706034</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160</v>
      </c>
      <c r="C20" s="509"/>
      <c r="D20" s="509"/>
      <c r="E20" s="578"/>
      <c r="F20" s="578"/>
      <c r="G20" s="578"/>
      <c r="H20" s="578"/>
      <c r="I20" s="578"/>
      <c r="J20" s="578"/>
      <c r="K20" s="578"/>
      <c r="L20" s="586">
        <v>9327</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5063296</v>
      </c>
      <c r="BO23" s="467"/>
      <c r="BP23" s="467"/>
      <c r="BQ23" s="467"/>
      <c r="BR23" s="467"/>
      <c r="BS23" s="467"/>
      <c r="BT23" s="467"/>
      <c r="BU23" s="468"/>
      <c r="BV23" s="466">
        <v>5287797</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169</v>
      </c>
      <c r="F24" s="496"/>
      <c r="G24" s="496"/>
      <c r="H24" s="496"/>
      <c r="I24" s="496"/>
      <c r="J24" s="496"/>
      <c r="K24" s="497"/>
      <c r="L24" s="517">
        <v>1</v>
      </c>
      <c r="M24" s="518"/>
      <c r="N24" s="518"/>
      <c r="O24" s="518"/>
      <c r="P24" s="557"/>
      <c r="Q24" s="517">
        <v>7860</v>
      </c>
      <c r="R24" s="518"/>
      <c r="S24" s="518"/>
      <c r="T24" s="518"/>
      <c r="U24" s="518"/>
      <c r="V24" s="557"/>
      <c r="W24" s="616"/>
      <c r="X24" s="604"/>
      <c r="Y24" s="605"/>
      <c r="Z24" s="516" t="s">
        <v>170</v>
      </c>
      <c r="AA24" s="496"/>
      <c r="AB24" s="496"/>
      <c r="AC24" s="496"/>
      <c r="AD24" s="496"/>
      <c r="AE24" s="496"/>
      <c r="AF24" s="496"/>
      <c r="AG24" s="497"/>
      <c r="AH24" s="517">
        <v>177</v>
      </c>
      <c r="AI24" s="518"/>
      <c r="AJ24" s="518"/>
      <c r="AK24" s="518"/>
      <c r="AL24" s="557"/>
      <c r="AM24" s="517">
        <v>507105</v>
      </c>
      <c r="AN24" s="518"/>
      <c r="AO24" s="518"/>
      <c r="AP24" s="518"/>
      <c r="AQ24" s="518"/>
      <c r="AR24" s="557"/>
      <c r="AS24" s="517">
        <v>2865</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1176446</v>
      </c>
      <c r="BO24" s="467"/>
      <c r="BP24" s="467"/>
      <c r="BQ24" s="467"/>
      <c r="BR24" s="467"/>
      <c r="BS24" s="467"/>
      <c r="BT24" s="467"/>
      <c r="BU24" s="468"/>
      <c r="BV24" s="466">
        <v>1504312</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172</v>
      </c>
      <c r="F25" s="496"/>
      <c r="G25" s="496"/>
      <c r="H25" s="496"/>
      <c r="I25" s="496"/>
      <c r="J25" s="496"/>
      <c r="K25" s="497"/>
      <c r="L25" s="517">
        <v>1</v>
      </c>
      <c r="M25" s="518"/>
      <c r="N25" s="518"/>
      <c r="O25" s="518"/>
      <c r="P25" s="557"/>
      <c r="Q25" s="517">
        <v>6290</v>
      </c>
      <c r="R25" s="518"/>
      <c r="S25" s="518"/>
      <c r="T25" s="518"/>
      <c r="U25" s="518"/>
      <c r="V25" s="557"/>
      <c r="W25" s="616"/>
      <c r="X25" s="604"/>
      <c r="Y25" s="605"/>
      <c r="Z25" s="516" t="s">
        <v>173</v>
      </c>
      <c r="AA25" s="496"/>
      <c r="AB25" s="496"/>
      <c r="AC25" s="496"/>
      <c r="AD25" s="496"/>
      <c r="AE25" s="496"/>
      <c r="AF25" s="496"/>
      <c r="AG25" s="497"/>
      <c r="AH25" s="517" t="s">
        <v>136</v>
      </c>
      <c r="AI25" s="518"/>
      <c r="AJ25" s="518"/>
      <c r="AK25" s="518"/>
      <c r="AL25" s="557"/>
      <c r="AM25" s="517" t="s">
        <v>136</v>
      </c>
      <c r="AN25" s="518"/>
      <c r="AO25" s="518"/>
      <c r="AP25" s="518"/>
      <c r="AQ25" s="518"/>
      <c r="AR25" s="557"/>
      <c r="AS25" s="517" t="s">
        <v>136</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218136</v>
      </c>
      <c r="BO25" s="430"/>
      <c r="BP25" s="430"/>
      <c r="BQ25" s="430"/>
      <c r="BR25" s="430"/>
      <c r="BS25" s="430"/>
      <c r="BT25" s="430"/>
      <c r="BU25" s="431"/>
      <c r="BV25" s="429">
        <v>435549</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175</v>
      </c>
      <c r="F26" s="496"/>
      <c r="G26" s="496"/>
      <c r="H26" s="496"/>
      <c r="I26" s="496"/>
      <c r="J26" s="496"/>
      <c r="K26" s="497"/>
      <c r="L26" s="517">
        <v>1</v>
      </c>
      <c r="M26" s="518"/>
      <c r="N26" s="518"/>
      <c r="O26" s="518"/>
      <c r="P26" s="557"/>
      <c r="Q26" s="517">
        <v>5740</v>
      </c>
      <c r="R26" s="518"/>
      <c r="S26" s="518"/>
      <c r="T26" s="518"/>
      <c r="U26" s="518"/>
      <c r="V26" s="557"/>
      <c r="W26" s="616"/>
      <c r="X26" s="604"/>
      <c r="Y26" s="605"/>
      <c r="Z26" s="516" t="s">
        <v>176</v>
      </c>
      <c r="AA26" s="626"/>
      <c r="AB26" s="626"/>
      <c r="AC26" s="626"/>
      <c r="AD26" s="626"/>
      <c r="AE26" s="626"/>
      <c r="AF26" s="626"/>
      <c r="AG26" s="627"/>
      <c r="AH26" s="517">
        <v>24</v>
      </c>
      <c r="AI26" s="518"/>
      <c r="AJ26" s="518"/>
      <c r="AK26" s="518"/>
      <c r="AL26" s="557"/>
      <c r="AM26" s="517">
        <v>77616</v>
      </c>
      <c r="AN26" s="518"/>
      <c r="AO26" s="518"/>
      <c r="AP26" s="518"/>
      <c r="AQ26" s="518"/>
      <c r="AR26" s="557"/>
      <c r="AS26" s="517">
        <v>3234</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136</v>
      </c>
      <c r="BO26" s="467"/>
      <c r="BP26" s="467"/>
      <c r="BQ26" s="467"/>
      <c r="BR26" s="467"/>
      <c r="BS26" s="467"/>
      <c r="BT26" s="467"/>
      <c r="BU26" s="468"/>
      <c r="BV26" s="466" t="s">
        <v>136</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178</v>
      </c>
      <c r="F27" s="496"/>
      <c r="G27" s="496"/>
      <c r="H27" s="496"/>
      <c r="I27" s="496"/>
      <c r="J27" s="496"/>
      <c r="K27" s="497"/>
      <c r="L27" s="517">
        <v>1</v>
      </c>
      <c r="M27" s="518"/>
      <c r="N27" s="518"/>
      <c r="O27" s="518"/>
      <c r="P27" s="557"/>
      <c r="Q27" s="517">
        <v>2980</v>
      </c>
      <c r="R27" s="518"/>
      <c r="S27" s="518"/>
      <c r="T27" s="518"/>
      <c r="U27" s="518"/>
      <c r="V27" s="557"/>
      <c r="W27" s="616"/>
      <c r="X27" s="604"/>
      <c r="Y27" s="605"/>
      <c r="Z27" s="516" t="s">
        <v>179</v>
      </c>
      <c r="AA27" s="496"/>
      <c r="AB27" s="496"/>
      <c r="AC27" s="496"/>
      <c r="AD27" s="496"/>
      <c r="AE27" s="496"/>
      <c r="AF27" s="496"/>
      <c r="AG27" s="497"/>
      <c r="AH27" s="517">
        <v>26</v>
      </c>
      <c r="AI27" s="518"/>
      <c r="AJ27" s="518"/>
      <c r="AK27" s="518"/>
      <c r="AL27" s="557"/>
      <c r="AM27" s="517">
        <v>83853</v>
      </c>
      <c r="AN27" s="518"/>
      <c r="AO27" s="518"/>
      <c r="AP27" s="518"/>
      <c r="AQ27" s="518"/>
      <c r="AR27" s="557"/>
      <c r="AS27" s="517">
        <v>3225</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v>292000</v>
      </c>
      <c r="BO27" s="640"/>
      <c r="BP27" s="640"/>
      <c r="BQ27" s="640"/>
      <c r="BR27" s="640"/>
      <c r="BS27" s="640"/>
      <c r="BT27" s="640"/>
      <c r="BU27" s="641"/>
      <c r="BV27" s="639">
        <v>292000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181</v>
      </c>
      <c r="F28" s="496"/>
      <c r="G28" s="496"/>
      <c r="H28" s="496"/>
      <c r="I28" s="496"/>
      <c r="J28" s="496"/>
      <c r="K28" s="497"/>
      <c r="L28" s="517">
        <v>1</v>
      </c>
      <c r="M28" s="518"/>
      <c r="N28" s="518"/>
      <c r="O28" s="518"/>
      <c r="P28" s="557"/>
      <c r="Q28" s="517">
        <v>2495</v>
      </c>
      <c r="R28" s="518"/>
      <c r="S28" s="518"/>
      <c r="T28" s="518"/>
      <c r="U28" s="518"/>
      <c r="V28" s="557"/>
      <c r="W28" s="616"/>
      <c r="X28" s="604"/>
      <c r="Y28" s="605"/>
      <c r="Z28" s="516" t="s">
        <v>182</v>
      </c>
      <c r="AA28" s="496"/>
      <c r="AB28" s="496"/>
      <c r="AC28" s="496"/>
      <c r="AD28" s="496"/>
      <c r="AE28" s="496"/>
      <c r="AF28" s="496"/>
      <c r="AG28" s="497"/>
      <c r="AH28" s="517" t="s">
        <v>136</v>
      </c>
      <c r="AI28" s="518"/>
      <c r="AJ28" s="518"/>
      <c r="AK28" s="518"/>
      <c r="AL28" s="557"/>
      <c r="AM28" s="517" t="s">
        <v>136</v>
      </c>
      <c r="AN28" s="518"/>
      <c r="AO28" s="518"/>
      <c r="AP28" s="518"/>
      <c r="AQ28" s="518"/>
      <c r="AR28" s="557"/>
      <c r="AS28" s="517" t="s">
        <v>136</v>
      </c>
      <c r="AT28" s="518"/>
      <c r="AU28" s="518"/>
      <c r="AV28" s="518"/>
      <c r="AW28" s="518"/>
      <c r="AX28" s="519"/>
      <c r="AY28" s="642" t="s">
        <v>183</v>
      </c>
      <c r="AZ28" s="643"/>
      <c r="BA28" s="643"/>
      <c r="BB28" s="644"/>
      <c r="BC28" s="426" t="s">
        <v>48</v>
      </c>
      <c r="BD28" s="427"/>
      <c r="BE28" s="427"/>
      <c r="BF28" s="427"/>
      <c r="BG28" s="427"/>
      <c r="BH28" s="427"/>
      <c r="BI28" s="427"/>
      <c r="BJ28" s="427"/>
      <c r="BK28" s="427"/>
      <c r="BL28" s="427"/>
      <c r="BM28" s="428"/>
      <c r="BN28" s="429">
        <v>2810000</v>
      </c>
      <c r="BO28" s="430"/>
      <c r="BP28" s="430"/>
      <c r="BQ28" s="430"/>
      <c r="BR28" s="430"/>
      <c r="BS28" s="430"/>
      <c r="BT28" s="430"/>
      <c r="BU28" s="431"/>
      <c r="BV28" s="429">
        <v>2810000</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184</v>
      </c>
      <c r="F29" s="496"/>
      <c r="G29" s="496"/>
      <c r="H29" s="496"/>
      <c r="I29" s="496"/>
      <c r="J29" s="496"/>
      <c r="K29" s="497"/>
      <c r="L29" s="517">
        <v>12</v>
      </c>
      <c r="M29" s="518"/>
      <c r="N29" s="518"/>
      <c r="O29" s="518"/>
      <c r="P29" s="557"/>
      <c r="Q29" s="517">
        <v>2030</v>
      </c>
      <c r="R29" s="518"/>
      <c r="S29" s="518"/>
      <c r="T29" s="518"/>
      <c r="U29" s="518"/>
      <c r="V29" s="557"/>
      <c r="W29" s="617"/>
      <c r="X29" s="618"/>
      <c r="Y29" s="619"/>
      <c r="Z29" s="516" t="s">
        <v>185</v>
      </c>
      <c r="AA29" s="496"/>
      <c r="AB29" s="496"/>
      <c r="AC29" s="496"/>
      <c r="AD29" s="496"/>
      <c r="AE29" s="496"/>
      <c r="AF29" s="496"/>
      <c r="AG29" s="497"/>
      <c r="AH29" s="517">
        <v>203</v>
      </c>
      <c r="AI29" s="518"/>
      <c r="AJ29" s="518"/>
      <c r="AK29" s="518"/>
      <c r="AL29" s="557"/>
      <c r="AM29" s="517">
        <v>590958</v>
      </c>
      <c r="AN29" s="518"/>
      <c r="AO29" s="518"/>
      <c r="AP29" s="518"/>
      <c r="AQ29" s="518"/>
      <c r="AR29" s="557"/>
      <c r="AS29" s="517">
        <v>2911</v>
      </c>
      <c r="AT29" s="518"/>
      <c r="AU29" s="518"/>
      <c r="AV29" s="518"/>
      <c r="AW29" s="518"/>
      <c r="AX29" s="519"/>
      <c r="AY29" s="645"/>
      <c r="AZ29" s="646"/>
      <c r="BA29" s="646"/>
      <c r="BB29" s="647"/>
      <c r="BC29" s="500" t="s">
        <v>186</v>
      </c>
      <c r="BD29" s="501"/>
      <c r="BE29" s="501"/>
      <c r="BF29" s="501"/>
      <c r="BG29" s="501"/>
      <c r="BH29" s="501"/>
      <c r="BI29" s="501"/>
      <c r="BJ29" s="501"/>
      <c r="BK29" s="501"/>
      <c r="BL29" s="501"/>
      <c r="BM29" s="502"/>
      <c r="BN29" s="466">
        <v>851000</v>
      </c>
      <c r="BO29" s="467"/>
      <c r="BP29" s="467"/>
      <c r="BQ29" s="467"/>
      <c r="BR29" s="467"/>
      <c r="BS29" s="467"/>
      <c r="BT29" s="467"/>
      <c r="BU29" s="468"/>
      <c r="BV29" s="466">
        <v>1130000</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187</v>
      </c>
      <c r="X30" s="624"/>
      <c r="Y30" s="624"/>
      <c r="Z30" s="624"/>
      <c r="AA30" s="624"/>
      <c r="AB30" s="624"/>
      <c r="AC30" s="624"/>
      <c r="AD30" s="624"/>
      <c r="AE30" s="624"/>
      <c r="AF30" s="624"/>
      <c r="AG30" s="625"/>
      <c r="AH30" s="582">
        <v>98.4</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1111261</v>
      </c>
      <c r="BO30" s="640"/>
      <c r="BP30" s="640"/>
      <c r="BQ30" s="640"/>
      <c r="BR30" s="640"/>
      <c r="BS30" s="640"/>
      <c r="BT30" s="640"/>
      <c r="BU30" s="641"/>
      <c r="BV30" s="639">
        <v>1127929</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194</v>
      </c>
      <c r="D33" s="490"/>
      <c r="E33" s="455" t="s">
        <v>195</v>
      </c>
      <c r="F33" s="455"/>
      <c r="G33" s="455"/>
      <c r="H33" s="455"/>
      <c r="I33" s="455"/>
      <c r="J33" s="455"/>
      <c r="K33" s="455"/>
      <c r="L33" s="455"/>
      <c r="M33" s="455"/>
      <c r="N33" s="455"/>
      <c r="O33" s="455"/>
      <c r="P33" s="455"/>
      <c r="Q33" s="455"/>
      <c r="R33" s="455"/>
      <c r="S33" s="455"/>
      <c r="T33" s="215"/>
      <c r="U33" s="490" t="s">
        <v>194</v>
      </c>
      <c r="V33" s="490"/>
      <c r="W33" s="455" t="s">
        <v>195</v>
      </c>
      <c r="X33" s="455"/>
      <c r="Y33" s="455"/>
      <c r="Z33" s="455"/>
      <c r="AA33" s="455"/>
      <c r="AB33" s="455"/>
      <c r="AC33" s="455"/>
      <c r="AD33" s="455"/>
      <c r="AE33" s="455"/>
      <c r="AF33" s="455"/>
      <c r="AG33" s="455"/>
      <c r="AH33" s="455"/>
      <c r="AI33" s="455"/>
      <c r="AJ33" s="455"/>
      <c r="AK33" s="455"/>
      <c r="AL33" s="215"/>
      <c r="AM33" s="490" t="s">
        <v>194</v>
      </c>
      <c r="AN33" s="490"/>
      <c r="AO33" s="455" t="s">
        <v>195</v>
      </c>
      <c r="AP33" s="455"/>
      <c r="AQ33" s="455"/>
      <c r="AR33" s="455"/>
      <c r="AS33" s="455"/>
      <c r="AT33" s="455"/>
      <c r="AU33" s="455"/>
      <c r="AV33" s="455"/>
      <c r="AW33" s="455"/>
      <c r="AX33" s="455"/>
      <c r="AY33" s="455"/>
      <c r="AZ33" s="455"/>
      <c r="BA33" s="455"/>
      <c r="BB33" s="455"/>
      <c r="BC33" s="455"/>
      <c r="BD33" s="216"/>
      <c r="BE33" s="455" t="s">
        <v>196</v>
      </c>
      <c r="BF33" s="455"/>
      <c r="BG33" s="455" t="s">
        <v>197</v>
      </c>
      <c r="BH33" s="455"/>
      <c r="BI33" s="455"/>
      <c r="BJ33" s="455"/>
      <c r="BK33" s="455"/>
      <c r="BL33" s="455"/>
      <c r="BM33" s="455"/>
      <c r="BN33" s="455"/>
      <c r="BO33" s="455"/>
      <c r="BP33" s="455"/>
      <c r="BQ33" s="455"/>
      <c r="BR33" s="455"/>
      <c r="BS33" s="455"/>
      <c r="BT33" s="455"/>
      <c r="BU33" s="455"/>
      <c r="BV33" s="216"/>
      <c r="BW33" s="490" t="s">
        <v>196</v>
      </c>
      <c r="BX33" s="490"/>
      <c r="BY33" s="455" t="s">
        <v>198</v>
      </c>
      <c r="BZ33" s="455"/>
      <c r="CA33" s="455"/>
      <c r="CB33" s="455"/>
      <c r="CC33" s="455"/>
      <c r="CD33" s="455"/>
      <c r="CE33" s="455"/>
      <c r="CF33" s="455"/>
      <c r="CG33" s="455"/>
      <c r="CH33" s="455"/>
      <c r="CI33" s="455"/>
      <c r="CJ33" s="455"/>
      <c r="CK33" s="455"/>
      <c r="CL33" s="455"/>
      <c r="CM33" s="455"/>
      <c r="CN33" s="215"/>
      <c r="CO33" s="490" t="s">
        <v>194</v>
      </c>
      <c r="CP33" s="490"/>
      <c r="CQ33" s="455" t="s">
        <v>199</v>
      </c>
      <c r="CR33" s="455"/>
      <c r="CS33" s="455"/>
      <c r="CT33" s="455"/>
      <c r="CU33" s="455"/>
      <c r="CV33" s="455"/>
      <c r="CW33" s="455"/>
      <c r="CX33" s="455"/>
      <c r="CY33" s="455"/>
      <c r="CZ33" s="455"/>
      <c r="DA33" s="455"/>
      <c r="DB33" s="455"/>
      <c r="DC33" s="455"/>
      <c r="DD33" s="455"/>
      <c r="DE33" s="455"/>
      <c r="DF33" s="215"/>
      <c r="DG33" s="651" t="s">
        <v>200</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石井町国民健康保険特別会計</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IF('各会計、関係団体の財政状況及び健全化判断比率'!B31="","",'各会計、関係団体の財政状況及び健全化判断比率'!B31)</f>
        <v>石井町水道事業会計</v>
      </c>
      <c r="AP34" s="653"/>
      <c r="AQ34" s="653"/>
      <c r="AR34" s="653"/>
      <c r="AS34" s="653"/>
      <c r="AT34" s="653"/>
      <c r="AU34" s="653"/>
      <c r="AV34" s="653"/>
      <c r="AW34" s="653"/>
      <c r="AX34" s="653"/>
      <c r="AY34" s="653"/>
      <c r="AZ34" s="653"/>
      <c r="BA34" s="653"/>
      <c r="BB34" s="653"/>
      <c r="BC34" s="653"/>
      <c r="BD34" s="213"/>
      <c r="BE34" s="652" t="str">
        <f>IF(BG34="","",MAX(C34:D43,U34:V43,AM34:AN43)+1)</f>
        <v/>
      </c>
      <c r="BF34" s="652"/>
      <c r="BG34" s="653"/>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名西消防組合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石井町住宅新築資金等貸付事業特別会計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石井町介護保険特別会計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徳島県市町村議会議員公務災害補償等組合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石井町給与集中管理特別会計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石井町後期高齢者医療特別会計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徳島県市町村総合事務組合（一般会計）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徳島県市町村総合事務組合（滞納整理機構特別会計）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徳島県後期高齢者医療広域連合（一般会計）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13</v>
      </c>
      <c r="BX39" s="652"/>
      <c r="BY39" s="653" t="str">
        <f>IF('各会計、関係団体の財政状況及び健全化判断比率'!B73="","",'各会計、関係団体の財政状況及び健全化判断比率'!B73)</f>
        <v>徳島県後期高齢者医療広域連合（後期高齢者医療事業会計）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sosIb37uxkgUYwPu0w7c35ORKdm1e/94+2LgPP2fi4/a6QaLzUA23YOU4zpxzZgeo7sMjjMc90bsB0EfXNtk1w==" saltValue="8pCMFMFWS7IarhkhXT9V2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view="pageBreakPreview" zoomScale="60" zoomScaleNormal="4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209</v>
      </c>
      <c r="DI1" s="656"/>
      <c r="DJ1" s="656"/>
      <c r="DK1" s="656"/>
      <c r="DL1" s="656"/>
      <c r="DM1" s="656"/>
      <c r="DN1" s="657"/>
      <c r="DO1" s="225"/>
      <c r="DP1" s="655" t="s">
        <v>210</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212</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213</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214</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215</v>
      </c>
      <c r="S4" s="659"/>
      <c r="T4" s="659"/>
      <c r="U4" s="659"/>
      <c r="V4" s="659"/>
      <c r="W4" s="659"/>
      <c r="X4" s="659"/>
      <c r="Y4" s="660"/>
      <c r="Z4" s="658" t="s">
        <v>216</v>
      </c>
      <c r="AA4" s="659"/>
      <c r="AB4" s="659"/>
      <c r="AC4" s="660"/>
      <c r="AD4" s="658" t="s">
        <v>217</v>
      </c>
      <c r="AE4" s="659"/>
      <c r="AF4" s="659"/>
      <c r="AG4" s="659"/>
      <c r="AH4" s="659"/>
      <c r="AI4" s="659"/>
      <c r="AJ4" s="659"/>
      <c r="AK4" s="660"/>
      <c r="AL4" s="658" t="s">
        <v>216</v>
      </c>
      <c r="AM4" s="659"/>
      <c r="AN4" s="659"/>
      <c r="AO4" s="660"/>
      <c r="AP4" s="664" t="s">
        <v>218</v>
      </c>
      <c r="AQ4" s="664"/>
      <c r="AR4" s="664"/>
      <c r="AS4" s="664"/>
      <c r="AT4" s="664"/>
      <c r="AU4" s="664"/>
      <c r="AV4" s="664"/>
      <c r="AW4" s="664"/>
      <c r="AX4" s="664"/>
      <c r="AY4" s="664"/>
      <c r="AZ4" s="664"/>
      <c r="BA4" s="664"/>
      <c r="BB4" s="664"/>
      <c r="BC4" s="664"/>
      <c r="BD4" s="664"/>
      <c r="BE4" s="664"/>
      <c r="BF4" s="664"/>
      <c r="BG4" s="664" t="s">
        <v>219</v>
      </c>
      <c r="BH4" s="664"/>
      <c r="BI4" s="664"/>
      <c r="BJ4" s="664"/>
      <c r="BK4" s="664"/>
      <c r="BL4" s="664"/>
      <c r="BM4" s="664"/>
      <c r="BN4" s="664"/>
      <c r="BO4" s="664" t="s">
        <v>216</v>
      </c>
      <c r="BP4" s="664"/>
      <c r="BQ4" s="664"/>
      <c r="BR4" s="664"/>
      <c r="BS4" s="664" t="s">
        <v>220</v>
      </c>
      <c r="BT4" s="664"/>
      <c r="BU4" s="664"/>
      <c r="BV4" s="664"/>
      <c r="BW4" s="664"/>
      <c r="BX4" s="664"/>
      <c r="BY4" s="664"/>
      <c r="BZ4" s="664"/>
      <c r="CA4" s="664"/>
      <c r="CB4" s="664"/>
      <c r="CD4" s="661" t="s">
        <v>221</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222</v>
      </c>
      <c r="C5" s="666"/>
      <c r="D5" s="666"/>
      <c r="E5" s="666"/>
      <c r="F5" s="666"/>
      <c r="G5" s="666"/>
      <c r="H5" s="666"/>
      <c r="I5" s="666"/>
      <c r="J5" s="666"/>
      <c r="K5" s="666"/>
      <c r="L5" s="666"/>
      <c r="M5" s="666"/>
      <c r="N5" s="666"/>
      <c r="O5" s="666"/>
      <c r="P5" s="666"/>
      <c r="Q5" s="667"/>
      <c r="R5" s="668">
        <v>2618430</v>
      </c>
      <c r="S5" s="669"/>
      <c r="T5" s="669"/>
      <c r="U5" s="669"/>
      <c r="V5" s="669"/>
      <c r="W5" s="669"/>
      <c r="X5" s="669"/>
      <c r="Y5" s="670"/>
      <c r="Z5" s="671">
        <v>28.1</v>
      </c>
      <c r="AA5" s="671"/>
      <c r="AB5" s="671"/>
      <c r="AC5" s="671"/>
      <c r="AD5" s="672">
        <v>2618430</v>
      </c>
      <c r="AE5" s="672"/>
      <c r="AF5" s="672"/>
      <c r="AG5" s="672"/>
      <c r="AH5" s="672"/>
      <c r="AI5" s="672"/>
      <c r="AJ5" s="672"/>
      <c r="AK5" s="672"/>
      <c r="AL5" s="673">
        <v>48.4</v>
      </c>
      <c r="AM5" s="674"/>
      <c r="AN5" s="674"/>
      <c r="AO5" s="675"/>
      <c r="AP5" s="665" t="s">
        <v>223</v>
      </c>
      <c r="AQ5" s="666"/>
      <c r="AR5" s="666"/>
      <c r="AS5" s="666"/>
      <c r="AT5" s="666"/>
      <c r="AU5" s="666"/>
      <c r="AV5" s="666"/>
      <c r="AW5" s="666"/>
      <c r="AX5" s="666"/>
      <c r="AY5" s="666"/>
      <c r="AZ5" s="666"/>
      <c r="BA5" s="666"/>
      <c r="BB5" s="666"/>
      <c r="BC5" s="666"/>
      <c r="BD5" s="666"/>
      <c r="BE5" s="666"/>
      <c r="BF5" s="667"/>
      <c r="BG5" s="679">
        <v>2618430</v>
      </c>
      <c r="BH5" s="680"/>
      <c r="BI5" s="680"/>
      <c r="BJ5" s="680"/>
      <c r="BK5" s="680"/>
      <c r="BL5" s="680"/>
      <c r="BM5" s="680"/>
      <c r="BN5" s="681"/>
      <c r="BO5" s="682">
        <v>100</v>
      </c>
      <c r="BP5" s="682"/>
      <c r="BQ5" s="682"/>
      <c r="BR5" s="682"/>
      <c r="BS5" s="683">
        <v>15782</v>
      </c>
      <c r="BT5" s="683"/>
      <c r="BU5" s="683"/>
      <c r="BV5" s="683"/>
      <c r="BW5" s="683"/>
      <c r="BX5" s="683"/>
      <c r="BY5" s="683"/>
      <c r="BZ5" s="683"/>
      <c r="CA5" s="683"/>
      <c r="CB5" s="687"/>
      <c r="CD5" s="661" t="s">
        <v>218</v>
      </c>
      <c r="CE5" s="662"/>
      <c r="CF5" s="662"/>
      <c r="CG5" s="662"/>
      <c r="CH5" s="662"/>
      <c r="CI5" s="662"/>
      <c r="CJ5" s="662"/>
      <c r="CK5" s="662"/>
      <c r="CL5" s="662"/>
      <c r="CM5" s="662"/>
      <c r="CN5" s="662"/>
      <c r="CO5" s="662"/>
      <c r="CP5" s="662"/>
      <c r="CQ5" s="663"/>
      <c r="CR5" s="661" t="s">
        <v>224</v>
      </c>
      <c r="CS5" s="662"/>
      <c r="CT5" s="662"/>
      <c r="CU5" s="662"/>
      <c r="CV5" s="662"/>
      <c r="CW5" s="662"/>
      <c r="CX5" s="662"/>
      <c r="CY5" s="663"/>
      <c r="CZ5" s="661" t="s">
        <v>216</v>
      </c>
      <c r="DA5" s="662"/>
      <c r="DB5" s="662"/>
      <c r="DC5" s="663"/>
      <c r="DD5" s="661" t="s">
        <v>225</v>
      </c>
      <c r="DE5" s="662"/>
      <c r="DF5" s="662"/>
      <c r="DG5" s="662"/>
      <c r="DH5" s="662"/>
      <c r="DI5" s="662"/>
      <c r="DJ5" s="662"/>
      <c r="DK5" s="662"/>
      <c r="DL5" s="662"/>
      <c r="DM5" s="662"/>
      <c r="DN5" s="662"/>
      <c r="DO5" s="662"/>
      <c r="DP5" s="663"/>
      <c r="DQ5" s="661" t="s">
        <v>226</v>
      </c>
      <c r="DR5" s="662"/>
      <c r="DS5" s="662"/>
      <c r="DT5" s="662"/>
      <c r="DU5" s="662"/>
      <c r="DV5" s="662"/>
      <c r="DW5" s="662"/>
      <c r="DX5" s="662"/>
      <c r="DY5" s="662"/>
      <c r="DZ5" s="662"/>
      <c r="EA5" s="662"/>
      <c r="EB5" s="662"/>
      <c r="EC5" s="663"/>
    </row>
    <row r="6" spans="2:143" ht="11.25" customHeight="1" x14ac:dyDescent="0.15">
      <c r="B6" s="676" t="s">
        <v>227</v>
      </c>
      <c r="C6" s="677"/>
      <c r="D6" s="677"/>
      <c r="E6" s="677"/>
      <c r="F6" s="677"/>
      <c r="G6" s="677"/>
      <c r="H6" s="677"/>
      <c r="I6" s="677"/>
      <c r="J6" s="677"/>
      <c r="K6" s="677"/>
      <c r="L6" s="677"/>
      <c r="M6" s="677"/>
      <c r="N6" s="677"/>
      <c r="O6" s="677"/>
      <c r="P6" s="677"/>
      <c r="Q6" s="678"/>
      <c r="R6" s="679">
        <v>88366</v>
      </c>
      <c r="S6" s="680"/>
      <c r="T6" s="680"/>
      <c r="U6" s="680"/>
      <c r="V6" s="680"/>
      <c r="W6" s="680"/>
      <c r="X6" s="680"/>
      <c r="Y6" s="681"/>
      <c r="Z6" s="682">
        <v>0.9</v>
      </c>
      <c r="AA6" s="682"/>
      <c r="AB6" s="682"/>
      <c r="AC6" s="682"/>
      <c r="AD6" s="683">
        <v>88366</v>
      </c>
      <c r="AE6" s="683"/>
      <c r="AF6" s="683"/>
      <c r="AG6" s="683"/>
      <c r="AH6" s="683"/>
      <c r="AI6" s="683"/>
      <c r="AJ6" s="683"/>
      <c r="AK6" s="683"/>
      <c r="AL6" s="684">
        <v>1.6</v>
      </c>
      <c r="AM6" s="685"/>
      <c r="AN6" s="685"/>
      <c r="AO6" s="686"/>
      <c r="AP6" s="676" t="s">
        <v>228</v>
      </c>
      <c r="AQ6" s="677"/>
      <c r="AR6" s="677"/>
      <c r="AS6" s="677"/>
      <c r="AT6" s="677"/>
      <c r="AU6" s="677"/>
      <c r="AV6" s="677"/>
      <c r="AW6" s="677"/>
      <c r="AX6" s="677"/>
      <c r="AY6" s="677"/>
      <c r="AZ6" s="677"/>
      <c r="BA6" s="677"/>
      <c r="BB6" s="677"/>
      <c r="BC6" s="677"/>
      <c r="BD6" s="677"/>
      <c r="BE6" s="677"/>
      <c r="BF6" s="678"/>
      <c r="BG6" s="679">
        <v>2618430</v>
      </c>
      <c r="BH6" s="680"/>
      <c r="BI6" s="680"/>
      <c r="BJ6" s="680"/>
      <c r="BK6" s="680"/>
      <c r="BL6" s="680"/>
      <c r="BM6" s="680"/>
      <c r="BN6" s="681"/>
      <c r="BO6" s="682">
        <v>100</v>
      </c>
      <c r="BP6" s="682"/>
      <c r="BQ6" s="682"/>
      <c r="BR6" s="682"/>
      <c r="BS6" s="683">
        <v>15782</v>
      </c>
      <c r="BT6" s="683"/>
      <c r="BU6" s="683"/>
      <c r="BV6" s="683"/>
      <c r="BW6" s="683"/>
      <c r="BX6" s="683"/>
      <c r="BY6" s="683"/>
      <c r="BZ6" s="683"/>
      <c r="CA6" s="683"/>
      <c r="CB6" s="687"/>
      <c r="CD6" s="690" t="s">
        <v>229</v>
      </c>
      <c r="CE6" s="691"/>
      <c r="CF6" s="691"/>
      <c r="CG6" s="691"/>
      <c r="CH6" s="691"/>
      <c r="CI6" s="691"/>
      <c r="CJ6" s="691"/>
      <c r="CK6" s="691"/>
      <c r="CL6" s="691"/>
      <c r="CM6" s="691"/>
      <c r="CN6" s="691"/>
      <c r="CO6" s="691"/>
      <c r="CP6" s="691"/>
      <c r="CQ6" s="692"/>
      <c r="CR6" s="679">
        <v>79087</v>
      </c>
      <c r="CS6" s="680"/>
      <c r="CT6" s="680"/>
      <c r="CU6" s="680"/>
      <c r="CV6" s="680"/>
      <c r="CW6" s="680"/>
      <c r="CX6" s="680"/>
      <c r="CY6" s="681"/>
      <c r="CZ6" s="673">
        <v>0.9</v>
      </c>
      <c r="DA6" s="674"/>
      <c r="DB6" s="674"/>
      <c r="DC6" s="693"/>
      <c r="DD6" s="688" t="s">
        <v>230</v>
      </c>
      <c r="DE6" s="680"/>
      <c r="DF6" s="680"/>
      <c r="DG6" s="680"/>
      <c r="DH6" s="680"/>
      <c r="DI6" s="680"/>
      <c r="DJ6" s="680"/>
      <c r="DK6" s="680"/>
      <c r="DL6" s="680"/>
      <c r="DM6" s="680"/>
      <c r="DN6" s="680"/>
      <c r="DO6" s="680"/>
      <c r="DP6" s="681"/>
      <c r="DQ6" s="688">
        <v>79087</v>
      </c>
      <c r="DR6" s="680"/>
      <c r="DS6" s="680"/>
      <c r="DT6" s="680"/>
      <c r="DU6" s="680"/>
      <c r="DV6" s="680"/>
      <c r="DW6" s="680"/>
      <c r="DX6" s="680"/>
      <c r="DY6" s="680"/>
      <c r="DZ6" s="680"/>
      <c r="EA6" s="680"/>
      <c r="EB6" s="680"/>
      <c r="EC6" s="689"/>
    </row>
    <row r="7" spans="2:143" ht="11.25" customHeight="1" x14ac:dyDescent="0.15">
      <c r="B7" s="676" t="s">
        <v>231</v>
      </c>
      <c r="C7" s="677"/>
      <c r="D7" s="677"/>
      <c r="E7" s="677"/>
      <c r="F7" s="677"/>
      <c r="G7" s="677"/>
      <c r="H7" s="677"/>
      <c r="I7" s="677"/>
      <c r="J7" s="677"/>
      <c r="K7" s="677"/>
      <c r="L7" s="677"/>
      <c r="M7" s="677"/>
      <c r="N7" s="677"/>
      <c r="O7" s="677"/>
      <c r="P7" s="677"/>
      <c r="Q7" s="678"/>
      <c r="R7" s="679">
        <v>7730</v>
      </c>
      <c r="S7" s="680"/>
      <c r="T7" s="680"/>
      <c r="U7" s="680"/>
      <c r="V7" s="680"/>
      <c r="W7" s="680"/>
      <c r="X7" s="680"/>
      <c r="Y7" s="681"/>
      <c r="Z7" s="682">
        <v>0.1</v>
      </c>
      <c r="AA7" s="682"/>
      <c r="AB7" s="682"/>
      <c r="AC7" s="682"/>
      <c r="AD7" s="683">
        <v>7730</v>
      </c>
      <c r="AE7" s="683"/>
      <c r="AF7" s="683"/>
      <c r="AG7" s="683"/>
      <c r="AH7" s="683"/>
      <c r="AI7" s="683"/>
      <c r="AJ7" s="683"/>
      <c r="AK7" s="683"/>
      <c r="AL7" s="684">
        <v>0.1</v>
      </c>
      <c r="AM7" s="685"/>
      <c r="AN7" s="685"/>
      <c r="AO7" s="686"/>
      <c r="AP7" s="676" t="s">
        <v>232</v>
      </c>
      <c r="AQ7" s="677"/>
      <c r="AR7" s="677"/>
      <c r="AS7" s="677"/>
      <c r="AT7" s="677"/>
      <c r="AU7" s="677"/>
      <c r="AV7" s="677"/>
      <c r="AW7" s="677"/>
      <c r="AX7" s="677"/>
      <c r="AY7" s="677"/>
      <c r="AZ7" s="677"/>
      <c r="BA7" s="677"/>
      <c r="BB7" s="677"/>
      <c r="BC7" s="677"/>
      <c r="BD7" s="677"/>
      <c r="BE7" s="677"/>
      <c r="BF7" s="678"/>
      <c r="BG7" s="679">
        <v>1217296</v>
      </c>
      <c r="BH7" s="680"/>
      <c r="BI7" s="680"/>
      <c r="BJ7" s="680"/>
      <c r="BK7" s="680"/>
      <c r="BL7" s="680"/>
      <c r="BM7" s="680"/>
      <c r="BN7" s="681"/>
      <c r="BO7" s="682">
        <v>46.5</v>
      </c>
      <c r="BP7" s="682"/>
      <c r="BQ7" s="682"/>
      <c r="BR7" s="682"/>
      <c r="BS7" s="683">
        <v>15782</v>
      </c>
      <c r="BT7" s="683"/>
      <c r="BU7" s="683"/>
      <c r="BV7" s="683"/>
      <c r="BW7" s="683"/>
      <c r="BX7" s="683"/>
      <c r="BY7" s="683"/>
      <c r="BZ7" s="683"/>
      <c r="CA7" s="683"/>
      <c r="CB7" s="687"/>
      <c r="CD7" s="694" t="s">
        <v>233</v>
      </c>
      <c r="CE7" s="695"/>
      <c r="CF7" s="695"/>
      <c r="CG7" s="695"/>
      <c r="CH7" s="695"/>
      <c r="CI7" s="695"/>
      <c r="CJ7" s="695"/>
      <c r="CK7" s="695"/>
      <c r="CL7" s="695"/>
      <c r="CM7" s="695"/>
      <c r="CN7" s="695"/>
      <c r="CO7" s="695"/>
      <c r="CP7" s="695"/>
      <c r="CQ7" s="696"/>
      <c r="CR7" s="679">
        <v>889311</v>
      </c>
      <c r="CS7" s="680"/>
      <c r="CT7" s="680"/>
      <c r="CU7" s="680"/>
      <c r="CV7" s="680"/>
      <c r="CW7" s="680"/>
      <c r="CX7" s="680"/>
      <c r="CY7" s="681"/>
      <c r="CZ7" s="682">
        <v>9.9</v>
      </c>
      <c r="DA7" s="682"/>
      <c r="DB7" s="682"/>
      <c r="DC7" s="682"/>
      <c r="DD7" s="688">
        <v>9884</v>
      </c>
      <c r="DE7" s="680"/>
      <c r="DF7" s="680"/>
      <c r="DG7" s="680"/>
      <c r="DH7" s="680"/>
      <c r="DI7" s="680"/>
      <c r="DJ7" s="680"/>
      <c r="DK7" s="680"/>
      <c r="DL7" s="680"/>
      <c r="DM7" s="680"/>
      <c r="DN7" s="680"/>
      <c r="DO7" s="680"/>
      <c r="DP7" s="681"/>
      <c r="DQ7" s="688">
        <v>823684</v>
      </c>
      <c r="DR7" s="680"/>
      <c r="DS7" s="680"/>
      <c r="DT7" s="680"/>
      <c r="DU7" s="680"/>
      <c r="DV7" s="680"/>
      <c r="DW7" s="680"/>
      <c r="DX7" s="680"/>
      <c r="DY7" s="680"/>
      <c r="DZ7" s="680"/>
      <c r="EA7" s="680"/>
      <c r="EB7" s="680"/>
      <c r="EC7" s="689"/>
    </row>
    <row r="8" spans="2:143" ht="11.25" customHeight="1" x14ac:dyDescent="0.15">
      <c r="B8" s="676" t="s">
        <v>234</v>
      </c>
      <c r="C8" s="677"/>
      <c r="D8" s="677"/>
      <c r="E8" s="677"/>
      <c r="F8" s="677"/>
      <c r="G8" s="677"/>
      <c r="H8" s="677"/>
      <c r="I8" s="677"/>
      <c r="J8" s="677"/>
      <c r="K8" s="677"/>
      <c r="L8" s="677"/>
      <c r="M8" s="677"/>
      <c r="N8" s="677"/>
      <c r="O8" s="677"/>
      <c r="P8" s="677"/>
      <c r="Q8" s="678"/>
      <c r="R8" s="679">
        <v>20705</v>
      </c>
      <c r="S8" s="680"/>
      <c r="T8" s="680"/>
      <c r="U8" s="680"/>
      <c r="V8" s="680"/>
      <c r="W8" s="680"/>
      <c r="X8" s="680"/>
      <c r="Y8" s="681"/>
      <c r="Z8" s="682">
        <v>0.2</v>
      </c>
      <c r="AA8" s="682"/>
      <c r="AB8" s="682"/>
      <c r="AC8" s="682"/>
      <c r="AD8" s="683">
        <v>20705</v>
      </c>
      <c r="AE8" s="683"/>
      <c r="AF8" s="683"/>
      <c r="AG8" s="683"/>
      <c r="AH8" s="683"/>
      <c r="AI8" s="683"/>
      <c r="AJ8" s="683"/>
      <c r="AK8" s="683"/>
      <c r="AL8" s="684">
        <v>0.4</v>
      </c>
      <c r="AM8" s="685"/>
      <c r="AN8" s="685"/>
      <c r="AO8" s="686"/>
      <c r="AP8" s="676" t="s">
        <v>235</v>
      </c>
      <c r="AQ8" s="677"/>
      <c r="AR8" s="677"/>
      <c r="AS8" s="677"/>
      <c r="AT8" s="677"/>
      <c r="AU8" s="677"/>
      <c r="AV8" s="677"/>
      <c r="AW8" s="677"/>
      <c r="AX8" s="677"/>
      <c r="AY8" s="677"/>
      <c r="AZ8" s="677"/>
      <c r="BA8" s="677"/>
      <c r="BB8" s="677"/>
      <c r="BC8" s="677"/>
      <c r="BD8" s="677"/>
      <c r="BE8" s="677"/>
      <c r="BF8" s="678"/>
      <c r="BG8" s="679">
        <v>42966</v>
      </c>
      <c r="BH8" s="680"/>
      <c r="BI8" s="680"/>
      <c r="BJ8" s="680"/>
      <c r="BK8" s="680"/>
      <c r="BL8" s="680"/>
      <c r="BM8" s="680"/>
      <c r="BN8" s="681"/>
      <c r="BO8" s="682">
        <v>1.6</v>
      </c>
      <c r="BP8" s="682"/>
      <c r="BQ8" s="682"/>
      <c r="BR8" s="682"/>
      <c r="BS8" s="688" t="s">
        <v>230</v>
      </c>
      <c r="BT8" s="680"/>
      <c r="BU8" s="680"/>
      <c r="BV8" s="680"/>
      <c r="BW8" s="680"/>
      <c r="BX8" s="680"/>
      <c r="BY8" s="680"/>
      <c r="BZ8" s="680"/>
      <c r="CA8" s="680"/>
      <c r="CB8" s="689"/>
      <c r="CD8" s="694" t="s">
        <v>236</v>
      </c>
      <c r="CE8" s="695"/>
      <c r="CF8" s="695"/>
      <c r="CG8" s="695"/>
      <c r="CH8" s="695"/>
      <c r="CI8" s="695"/>
      <c r="CJ8" s="695"/>
      <c r="CK8" s="695"/>
      <c r="CL8" s="695"/>
      <c r="CM8" s="695"/>
      <c r="CN8" s="695"/>
      <c r="CO8" s="695"/>
      <c r="CP8" s="695"/>
      <c r="CQ8" s="696"/>
      <c r="CR8" s="679">
        <v>3576762</v>
      </c>
      <c r="CS8" s="680"/>
      <c r="CT8" s="680"/>
      <c r="CU8" s="680"/>
      <c r="CV8" s="680"/>
      <c r="CW8" s="680"/>
      <c r="CX8" s="680"/>
      <c r="CY8" s="681"/>
      <c r="CZ8" s="682">
        <v>39.799999999999997</v>
      </c>
      <c r="DA8" s="682"/>
      <c r="DB8" s="682"/>
      <c r="DC8" s="682"/>
      <c r="DD8" s="688">
        <v>96155</v>
      </c>
      <c r="DE8" s="680"/>
      <c r="DF8" s="680"/>
      <c r="DG8" s="680"/>
      <c r="DH8" s="680"/>
      <c r="DI8" s="680"/>
      <c r="DJ8" s="680"/>
      <c r="DK8" s="680"/>
      <c r="DL8" s="680"/>
      <c r="DM8" s="680"/>
      <c r="DN8" s="680"/>
      <c r="DO8" s="680"/>
      <c r="DP8" s="681"/>
      <c r="DQ8" s="688">
        <v>1959091</v>
      </c>
      <c r="DR8" s="680"/>
      <c r="DS8" s="680"/>
      <c r="DT8" s="680"/>
      <c r="DU8" s="680"/>
      <c r="DV8" s="680"/>
      <c r="DW8" s="680"/>
      <c r="DX8" s="680"/>
      <c r="DY8" s="680"/>
      <c r="DZ8" s="680"/>
      <c r="EA8" s="680"/>
      <c r="EB8" s="680"/>
      <c r="EC8" s="689"/>
    </row>
    <row r="9" spans="2:143" ht="11.25" customHeight="1" x14ac:dyDescent="0.15">
      <c r="B9" s="676" t="s">
        <v>237</v>
      </c>
      <c r="C9" s="677"/>
      <c r="D9" s="677"/>
      <c r="E9" s="677"/>
      <c r="F9" s="677"/>
      <c r="G9" s="677"/>
      <c r="H9" s="677"/>
      <c r="I9" s="677"/>
      <c r="J9" s="677"/>
      <c r="K9" s="677"/>
      <c r="L9" s="677"/>
      <c r="M9" s="677"/>
      <c r="N9" s="677"/>
      <c r="O9" s="677"/>
      <c r="P9" s="677"/>
      <c r="Q9" s="678"/>
      <c r="R9" s="679">
        <v>17924</v>
      </c>
      <c r="S9" s="680"/>
      <c r="T9" s="680"/>
      <c r="U9" s="680"/>
      <c r="V9" s="680"/>
      <c r="W9" s="680"/>
      <c r="X9" s="680"/>
      <c r="Y9" s="681"/>
      <c r="Z9" s="682">
        <v>0.2</v>
      </c>
      <c r="AA9" s="682"/>
      <c r="AB9" s="682"/>
      <c r="AC9" s="682"/>
      <c r="AD9" s="683">
        <v>17924</v>
      </c>
      <c r="AE9" s="683"/>
      <c r="AF9" s="683"/>
      <c r="AG9" s="683"/>
      <c r="AH9" s="683"/>
      <c r="AI9" s="683"/>
      <c r="AJ9" s="683"/>
      <c r="AK9" s="683"/>
      <c r="AL9" s="684">
        <v>0.3</v>
      </c>
      <c r="AM9" s="685"/>
      <c r="AN9" s="685"/>
      <c r="AO9" s="686"/>
      <c r="AP9" s="676" t="s">
        <v>238</v>
      </c>
      <c r="AQ9" s="677"/>
      <c r="AR9" s="677"/>
      <c r="AS9" s="677"/>
      <c r="AT9" s="677"/>
      <c r="AU9" s="677"/>
      <c r="AV9" s="677"/>
      <c r="AW9" s="677"/>
      <c r="AX9" s="677"/>
      <c r="AY9" s="677"/>
      <c r="AZ9" s="677"/>
      <c r="BA9" s="677"/>
      <c r="BB9" s="677"/>
      <c r="BC9" s="677"/>
      <c r="BD9" s="677"/>
      <c r="BE9" s="677"/>
      <c r="BF9" s="678"/>
      <c r="BG9" s="679">
        <v>1032228</v>
      </c>
      <c r="BH9" s="680"/>
      <c r="BI9" s="680"/>
      <c r="BJ9" s="680"/>
      <c r="BK9" s="680"/>
      <c r="BL9" s="680"/>
      <c r="BM9" s="680"/>
      <c r="BN9" s="681"/>
      <c r="BO9" s="682">
        <v>39.4</v>
      </c>
      <c r="BP9" s="682"/>
      <c r="BQ9" s="682"/>
      <c r="BR9" s="682"/>
      <c r="BS9" s="688" t="s">
        <v>230</v>
      </c>
      <c r="BT9" s="680"/>
      <c r="BU9" s="680"/>
      <c r="BV9" s="680"/>
      <c r="BW9" s="680"/>
      <c r="BX9" s="680"/>
      <c r="BY9" s="680"/>
      <c r="BZ9" s="680"/>
      <c r="CA9" s="680"/>
      <c r="CB9" s="689"/>
      <c r="CD9" s="694" t="s">
        <v>239</v>
      </c>
      <c r="CE9" s="695"/>
      <c r="CF9" s="695"/>
      <c r="CG9" s="695"/>
      <c r="CH9" s="695"/>
      <c r="CI9" s="695"/>
      <c r="CJ9" s="695"/>
      <c r="CK9" s="695"/>
      <c r="CL9" s="695"/>
      <c r="CM9" s="695"/>
      <c r="CN9" s="695"/>
      <c r="CO9" s="695"/>
      <c r="CP9" s="695"/>
      <c r="CQ9" s="696"/>
      <c r="CR9" s="679">
        <v>957218</v>
      </c>
      <c r="CS9" s="680"/>
      <c r="CT9" s="680"/>
      <c r="CU9" s="680"/>
      <c r="CV9" s="680"/>
      <c r="CW9" s="680"/>
      <c r="CX9" s="680"/>
      <c r="CY9" s="681"/>
      <c r="CZ9" s="682">
        <v>10.7</v>
      </c>
      <c r="DA9" s="682"/>
      <c r="DB9" s="682"/>
      <c r="DC9" s="682"/>
      <c r="DD9" s="688">
        <v>143455</v>
      </c>
      <c r="DE9" s="680"/>
      <c r="DF9" s="680"/>
      <c r="DG9" s="680"/>
      <c r="DH9" s="680"/>
      <c r="DI9" s="680"/>
      <c r="DJ9" s="680"/>
      <c r="DK9" s="680"/>
      <c r="DL9" s="680"/>
      <c r="DM9" s="680"/>
      <c r="DN9" s="680"/>
      <c r="DO9" s="680"/>
      <c r="DP9" s="681"/>
      <c r="DQ9" s="688">
        <v>872492</v>
      </c>
      <c r="DR9" s="680"/>
      <c r="DS9" s="680"/>
      <c r="DT9" s="680"/>
      <c r="DU9" s="680"/>
      <c r="DV9" s="680"/>
      <c r="DW9" s="680"/>
      <c r="DX9" s="680"/>
      <c r="DY9" s="680"/>
      <c r="DZ9" s="680"/>
      <c r="EA9" s="680"/>
      <c r="EB9" s="680"/>
      <c r="EC9" s="689"/>
    </row>
    <row r="10" spans="2:143" ht="11.25" customHeight="1" x14ac:dyDescent="0.15">
      <c r="B10" s="676" t="s">
        <v>240</v>
      </c>
      <c r="C10" s="677"/>
      <c r="D10" s="677"/>
      <c r="E10" s="677"/>
      <c r="F10" s="677"/>
      <c r="G10" s="677"/>
      <c r="H10" s="677"/>
      <c r="I10" s="677"/>
      <c r="J10" s="677"/>
      <c r="K10" s="677"/>
      <c r="L10" s="677"/>
      <c r="M10" s="677"/>
      <c r="N10" s="677"/>
      <c r="O10" s="677"/>
      <c r="P10" s="677"/>
      <c r="Q10" s="678"/>
      <c r="R10" s="679" t="s">
        <v>230</v>
      </c>
      <c r="S10" s="680"/>
      <c r="T10" s="680"/>
      <c r="U10" s="680"/>
      <c r="V10" s="680"/>
      <c r="W10" s="680"/>
      <c r="X10" s="680"/>
      <c r="Y10" s="681"/>
      <c r="Z10" s="682" t="s">
        <v>230</v>
      </c>
      <c r="AA10" s="682"/>
      <c r="AB10" s="682"/>
      <c r="AC10" s="682"/>
      <c r="AD10" s="683" t="s">
        <v>230</v>
      </c>
      <c r="AE10" s="683"/>
      <c r="AF10" s="683"/>
      <c r="AG10" s="683"/>
      <c r="AH10" s="683"/>
      <c r="AI10" s="683"/>
      <c r="AJ10" s="683"/>
      <c r="AK10" s="683"/>
      <c r="AL10" s="684" t="s">
        <v>230</v>
      </c>
      <c r="AM10" s="685"/>
      <c r="AN10" s="685"/>
      <c r="AO10" s="686"/>
      <c r="AP10" s="676" t="s">
        <v>241</v>
      </c>
      <c r="AQ10" s="677"/>
      <c r="AR10" s="677"/>
      <c r="AS10" s="677"/>
      <c r="AT10" s="677"/>
      <c r="AU10" s="677"/>
      <c r="AV10" s="677"/>
      <c r="AW10" s="677"/>
      <c r="AX10" s="677"/>
      <c r="AY10" s="677"/>
      <c r="AZ10" s="677"/>
      <c r="BA10" s="677"/>
      <c r="BB10" s="677"/>
      <c r="BC10" s="677"/>
      <c r="BD10" s="677"/>
      <c r="BE10" s="677"/>
      <c r="BF10" s="678"/>
      <c r="BG10" s="679">
        <v>62283</v>
      </c>
      <c r="BH10" s="680"/>
      <c r="BI10" s="680"/>
      <c r="BJ10" s="680"/>
      <c r="BK10" s="680"/>
      <c r="BL10" s="680"/>
      <c r="BM10" s="680"/>
      <c r="BN10" s="681"/>
      <c r="BO10" s="682">
        <v>2.4</v>
      </c>
      <c r="BP10" s="682"/>
      <c r="BQ10" s="682"/>
      <c r="BR10" s="682"/>
      <c r="BS10" s="688" t="s">
        <v>230</v>
      </c>
      <c r="BT10" s="680"/>
      <c r="BU10" s="680"/>
      <c r="BV10" s="680"/>
      <c r="BW10" s="680"/>
      <c r="BX10" s="680"/>
      <c r="BY10" s="680"/>
      <c r="BZ10" s="680"/>
      <c r="CA10" s="680"/>
      <c r="CB10" s="689"/>
      <c r="CD10" s="694" t="s">
        <v>242</v>
      </c>
      <c r="CE10" s="695"/>
      <c r="CF10" s="695"/>
      <c r="CG10" s="695"/>
      <c r="CH10" s="695"/>
      <c r="CI10" s="695"/>
      <c r="CJ10" s="695"/>
      <c r="CK10" s="695"/>
      <c r="CL10" s="695"/>
      <c r="CM10" s="695"/>
      <c r="CN10" s="695"/>
      <c r="CO10" s="695"/>
      <c r="CP10" s="695"/>
      <c r="CQ10" s="696"/>
      <c r="CR10" s="679">
        <v>7</v>
      </c>
      <c r="CS10" s="680"/>
      <c r="CT10" s="680"/>
      <c r="CU10" s="680"/>
      <c r="CV10" s="680"/>
      <c r="CW10" s="680"/>
      <c r="CX10" s="680"/>
      <c r="CY10" s="681"/>
      <c r="CZ10" s="682">
        <v>0</v>
      </c>
      <c r="DA10" s="682"/>
      <c r="DB10" s="682"/>
      <c r="DC10" s="682"/>
      <c r="DD10" s="688" t="s">
        <v>243</v>
      </c>
      <c r="DE10" s="680"/>
      <c r="DF10" s="680"/>
      <c r="DG10" s="680"/>
      <c r="DH10" s="680"/>
      <c r="DI10" s="680"/>
      <c r="DJ10" s="680"/>
      <c r="DK10" s="680"/>
      <c r="DL10" s="680"/>
      <c r="DM10" s="680"/>
      <c r="DN10" s="680"/>
      <c r="DO10" s="680"/>
      <c r="DP10" s="681"/>
      <c r="DQ10" s="688">
        <v>7</v>
      </c>
      <c r="DR10" s="680"/>
      <c r="DS10" s="680"/>
      <c r="DT10" s="680"/>
      <c r="DU10" s="680"/>
      <c r="DV10" s="680"/>
      <c r="DW10" s="680"/>
      <c r="DX10" s="680"/>
      <c r="DY10" s="680"/>
      <c r="DZ10" s="680"/>
      <c r="EA10" s="680"/>
      <c r="EB10" s="680"/>
      <c r="EC10" s="689"/>
    </row>
    <row r="11" spans="2:143" ht="11.25" customHeight="1" x14ac:dyDescent="0.15">
      <c r="B11" s="676" t="s">
        <v>244</v>
      </c>
      <c r="C11" s="677"/>
      <c r="D11" s="677"/>
      <c r="E11" s="677"/>
      <c r="F11" s="677"/>
      <c r="G11" s="677"/>
      <c r="H11" s="677"/>
      <c r="I11" s="677"/>
      <c r="J11" s="677"/>
      <c r="K11" s="677"/>
      <c r="L11" s="677"/>
      <c r="M11" s="677"/>
      <c r="N11" s="677"/>
      <c r="O11" s="677"/>
      <c r="P11" s="677"/>
      <c r="Q11" s="678"/>
      <c r="R11" s="679" t="s">
        <v>230</v>
      </c>
      <c r="S11" s="680"/>
      <c r="T11" s="680"/>
      <c r="U11" s="680"/>
      <c r="V11" s="680"/>
      <c r="W11" s="680"/>
      <c r="X11" s="680"/>
      <c r="Y11" s="681"/>
      <c r="Z11" s="682" t="s">
        <v>243</v>
      </c>
      <c r="AA11" s="682"/>
      <c r="AB11" s="682"/>
      <c r="AC11" s="682"/>
      <c r="AD11" s="683" t="s">
        <v>230</v>
      </c>
      <c r="AE11" s="683"/>
      <c r="AF11" s="683"/>
      <c r="AG11" s="683"/>
      <c r="AH11" s="683"/>
      <c r="AI11" s="683"/>
      <c r="AJ11" s="683"/>
      <c r="AK11" s="683"/>
      <c r="AL11" s="684" t="s">
        <v>230</v>
      </c>
      <c r="AM11" s="685"/>
      <c r="AN11" s="685"/>
      <c r="AO11" s="686"/>
      <c r="AP11" s="676" t="s">
        <v>245</v>
      </c>
      <c r="AQ11" s="677"/>
      <c r="AR11" s="677"/>
      <c r="AS11" s="677"/>
      <c r="AT11" s="677"/>
      <c r="AU11" s="677"/>
      <c r="AV11" s="677"/>
      <c r="AW11" s="677"/>
      <c r="AX11" s="677"/>
      <c r="AY11" s="677"/>
      <c r="AZ11" s="677"/>
      <c r="BA11" s="677"/>
      <c r="BB11" s="677"/>
      <c r="BC11" s="677"/>
      <c r="BD11" s="677"/>
      <c r="BE11" s="677"/>
      <c r="BF11" s="678"/>
      <c r="BG11" s="679">
        <v>79819</v>
      </c>
      <c r="BH11" s="680"/>
      <c r="BI11" s="680"/>
      <c r="BJ11" s="680"/>
      <c r="BK11" s="680"/>
      <c r="BL11" s="680"/>
      <c r="BM11" s="680"/>
      <c r="BN11" s="681"/>
      <c r="BO11" s="682">
        <v>3</v>
      </c>
      <c r="BP11" s="682"/>
      <c r="BQ11" s="682"/>
      <c r="BR11" s="682"/>
      <c r="BS11" s="688">
        <v>15782</v>
      </c>
      <c r="BT11" s="680"/>
      <c r="BU11" s="680"/>
      <c r="BV11" s="680"/>
      <c r="BW11" s="680"/>
      <c r="BX11" s="680"/>
      <c r="BY11" s="680"/>
      <c r="BZ11" s="680"/>
      <c r="CA11" s="680"/>
      <c r="CB11" s="689"/>
      <c r="CD11" s="694" t="s">
        <v>246</v>
      </c>
      <c r="CE11" s="695"/>
      <c r="CF11" s="695"/>
      <c r="CG11" s="695"/>
      <c r="CH11" s="695"/>
      <c r="CI11" s="695"/>
      <c r="CJ11" s="695"/>
      <c r="CK11" s="695"/>
      <c r="CL11" s="695"/>
      <c r="CM11" s="695"/>
      <c r="CN11" s="695"/>
      <c r="CO11" s="695"/>
      <c r="CP11" s="695"/>
      <c r="CQ11" s="696"/>
      <c r="CR11" s="679">
        <v>145422</v>
      </c>
      <c r="CS11" s="680"/>
      <c r="CT11" s="680"/>
      <c r="CU11" s="680"/>
      <c r="CV11" s="680"/>
      <c r="CW11" s="680"/>
      <c r="CX11" s="680"/>
      <c r="CY11" s="681"/>
      <c r="CZ11" s="682">
        <v>1.6</v>
      </c>
      <c r="DA11" s="682"/>
      <c r="DB11" s="682"/>
      <c r="DC11" s="682"/>
      <c r="DD11" s="688">
        <v>19061</v>
      </c>
      <c r="DE11" s="680"/>
      <c r="DF11" s="680"/>
      <c r="DG11" s="680"/>
      <c r="DH11" s="680"/>
      <c r="DI11" s="680"/>
      <c r="DJ11" s="680"/>
      <c r="DK11" s="680"/>
      <c r="DL11" s="680"/>
      <c r="DM11" s="680"/>
      <c r="DN11" s="680"/>
      <c r="DO11" s="680"/>
      <c r="DP11" s="681"/>
      <c r="DQ11" s="688">
        <v>89894</v>
      </c>
      <c r="DR11" s="680"/>
      <c r="DS11" s="680"/>
      <c r="DT11" s="680"/>
      <c r="DU11" s="680"/>
      <c r="DV11" s="680"/>
      <c r="DW11" s="680"/>
      <c r="DX11" s="680"/>
      <c r="DY11" s="680"/>
      <c r="DZ11" s="680"/>
      <c r="EA11" s="680"/>
      <c r="EB11" s="680"/>
      <c r="EC11" s="689"/>
    </row>
    <row r="12" spans="2:143" ht="11.25" customHeight="1" x14ac:dyDescent="0.15">
      <c r="B12" s="676" t="s">
        <v>247</v>
      </c>
      <c r="C12" s="677"/>
      <c r="D12" s="677"/>
      <c r="E12" s="677"/>
      <c r="F12" s="677"/>
      <c r="G12" s="677"/>
      <c r="H12" s="677"/>
      <c r="I12" s="677"/>
      <c r="J12" s="677"/>
      <c r="K12" s="677"/>
      <c r="L12" s="677"/>
      <c r="M12" s="677"/>
      <c r="N12" s="677"/>
      <c r="O12" s="677"/>
      <c r="P12" s="677"/>
      <c r="Q12" s="678"/>
      <c r="R12" s="679">
        <v>426843</v>
      </c>
      <c r="S12" s="680"/>
      <c r="T12" s="680"/>
      <c r="U12" s="680"/>
      <c r="V12" s="680"/>
      <c r="W12" s="680"/>
      <c r="X12" s="680"/>
      <c r="Y12" s="681"/>
      <c r="Z12" s="682">
        <v>4.5999999999999996</v>
      </c>
      <c r="AA12" s="682"/>
      <c r="AB12" s="682"/>
      <c r="AC12" s="682"/>
      <c r="AD12" s="683">
        <v>426843</v>
      </c>
      <c r="AE12" s="683"/>
      <c r="AF12" s="683"/>
      <c r="AG12" s="683"/>
      <c r="AH12" s="683"/>
      <c r="AI12" s="683"/>
      <c r="AJ12" s="683"/>
      <c r="AK12" s="683"/>
      <c r="AL12" s="684">
        <v>7.9</v>
      </c>
      <c r="AM12" s="685"/>
      <c r="AN12" s="685"/>
      <c r="AO12" s="686"/>
      <c r="AP12" s="676" t="s">
        <v>248</v>
      </c>
      <c r="AQ12" s="677"/>
      <c r="AR12" s="677"/>
      <c r="AS12" s="677"/>
      <c r="AT12" s="677"/>
      <c r="AU12" s="677"/>
      <c r="AV12" s="677"/>
      <c r="AW12" s="677"/>
      <c r="AX12" s="677"/>
      <c r="AY12" s="677"/>
      <c r="AZ12" s="677"/>
      <c r="BA12" s="677"/>
      <c r="BB12" s="677"/>
      <c r="BC12" s="677"/>
      <c r="BD12" s="677"/>
      <c r="BE12" s="677"/>
      <c r="BF12" s="678"/>
      <c r="BG12" s="679">
        <v>1167234</v>
      </c>
      <c r="BH12" s="680"/>
      <c r="BI12" s="680"/>
      <c r="BJ12" s="680"/>
      <c r="BK12" s="680"/>
      <c r="BL12" s="680"/>
      <c r="BM12" s="680"/>
      <c r="BN12" s="681"/>
      <c r="BO12" s="682">
        <v>44.6</v>
      </c>
      <c r="BP12" s="682"/>
      <c r="BQ12" s="682"/>
      <c r="BR12" s="682"/>
      <c r="BS12" s="688" t="s">
        <v>230</v>
      </c>
      <c r="BT12" s="680"/>
      <c r="BU12" s="680"/>
      <c r="BV12" s="680"/>
      <c r="BW12" s="680"/>
      <c r="BX12" s="680"/>
      <c r="BY12" s="680"/>
      <c r="BZ12" s="680"/>
      <c r="CA12" s="680"/>
      <c r="CB12" s="689"/>
      <c r="CD12" s="694" t="s">
        <v>249</v>
      </c>
      <c r="CE12" s="695"/>
      <c r="CF12" s="695"/>
      <c r="CG12" s="695"/>
      <c r="CH12" s="695"/>
      <c r="CI12" s="695"/>
      <c r="CJ12" s="695"/>
      <c r="CK12" s="695"/>
      <c r="CL12" s="695"/>
      <c r="CM12" s="695"/>
      <c r="CN12" s="695"/>
      <c r="CO12" s="695"/>
      <c r="CP12" s="695"/>
      <c r="CQ12" s="696"/>
      <c r="CR12" s="679">
        <v>36598</v>
      </c>
      <c r="CS12" s="680"/>
      <c r="CT12" s="680"/>
      <c r="CU12" s="680"/>
      <c r="CV12" s="680"/>
      <c r="CW12" s="680"/>
      <c r="CX12" s="680"/>
      <c r="CY12" s="681"/>
      <c r="CZ12" s="682">
        <v>0.4</v>
      </c>
      <c r="DA12" s="682"/>
      <c r="DB12" s="682"/>
      <c r="DC12" s="682"/>
      <c r="DD12" s="688" t="s">
        <v>243</v>
      </c>
      <c r="DE12" s="680"/>
      <c r="DF12" s="680"/>
      <c r="DG12" s="680"/>
      <c r="DH12" s="680"/>
      <c r="DI12" s="680"/>
      <c r="DJ12" s="680"/>
      <c r="DK12" s="680"/>
      <c r="DL12" s="680"/>
      <c r="DM12" s="680"/>
      <c r="DN12" s="680"/>
      <c r="DO12" s="680"/>
      <c r="DP12" s="681"/>
      <c r="DQ12" s="688">
        <v>33555</v>
      </c>
      <c r="DR12" s="680"/>
      <c r="DS12" s="680"/>
      <c r="DT12" s="680"/>
      <c r="DU12" s="680"/>
      <c r="DV12" s="680"/>
      <c r="DW12" s="680"/>
      <c r="DX12" s="680"/>
      <c r="DY12" s="680"/>
      <c r="DZ12" s="680"/>
      <c r="EA12" s="680"/>
      <c r="EB12" s="680"/>
      <c r="EC12" s="689"/>
    </row>
    <row r="13" spans="2:143" ht="11.25" customHeight="1" x14ac:dyDescent="0.15">
      <c r="B13" s="676" t="s">
        <v>250</v>
      </c>
      <c r="C13" s="677"/>
      <c r="D13" s="677"/>
      <c r="E13" s="677"/>
      <c r="F13" s="677"/>
      <c r="G13" s="677"/>
      <c r="H13" s="677"/>
      <c r="I13" s="677"/>
      <c r="J13" s="677"/>
      <c r="K13" s="677"/>
      <c r="L13" s="677"/>
      <c r="M13" s="677"/>
      <c r="N13" s="677"/>
      <c r="O13" s="677"/>
      <c r="P13" s="677"/>
      <c r="Q13" s="678"/>
      <c r="R13" s="679" t="s">
        <v>230</v>
      </c>
      <c r="S13" s="680"/>
      <c r="T13" s="680"/>
      <c r="U13" s="680"/>
      <c r="V13" s="680"/>
      <c r="W13" s="680"/>
      <c r="X13" s="680"/>
      <c r="Y13" s="681"/>
      <c r="Z13" s="682" t="s">
        <v>230</v>
      </c>
      <c r="AA13" s="682"/>
      <c r="AB13" s="682"/>
      <c r="AC13" s="682"/>
      <c r="AD13" s="683" t="s">
        <v>243</v>
      </c>
      <c r="AE13" s="683"/>
      <c r="AF13" s="683"/>
      <c r="AG13" s="683"/>
      <c r="AH13" s="683"/>
      <c r="AI13" s="683"/>
      <c r="AJ13" s="683"/>
      <c r="AK13" s="683"/>
      <c r="AL13" s="684" t="s">
        <v>243</v>
      </c>
      <c r="AM13" s="685"/>
      <c r="AN13" s="685"/>
      <c r="AO13" s="686"/>
      <c r="AP13" s="676" t="s">
        <v>251</v>
      </c>
      <c r="AQ13" s="677"/>
      <c r="AR13" s="677"/>
      <c r="AS13" s="677"/>
      <c r="AT13" s="677"/>
      <c r="AU13" s="677"/>
      <c r="AV13" s="677"/>
      <c r="AW13" s="677"/>
      <c r="AX13" s="677"/>
      <c r="AY13" s="677"/>
      <c r="AZ13" s="677"/>
      <c r="BA13" s="677"/>
      <c r="BB13" s="677"/>
      <c r="BC13" s="677"/>
      <c r="BD13" s="677"/>
      <c r="BE13" s="677"/>
      <c r="BF13" s="678"/>
      <c r="BG13" s="679">
        <v>1140154</v>
      </c>
      <c r="BH13" s="680"/>
      <c r="BI13" s="680"/>
      <c r="BJ13" s="680"/>
      <c r="BK13" s="680"/>
      <c r="BL13" s="680"/>
      <c r="BM13" s="680"/>
      <c r="BN13" s="681"/>
      <c r="BO13" s="682">
        <v>43.5</v>
      </c>
      <c r="BP13" s="682"/>
      <c r="BQ13" s="682"/>
      <c r="BR13" s="682"/>
      <c r="BS13" s="688" t="s">
        <v>243</v>
      </c>
      <c r="BT13" s="680"/>
      <c r="BU13" s="680"/>
      <c r="BV13" s="680"/>
      <c r="BW13" s="680"/>
      <c r="BX13" s="680"/>
      <c r="BY13" s="680"/>
      <c r="BZ13" s="680"/>
      <c r="CA13" s="680"/>
      <c r="CB13" s="689"/>
      <c r="CD13" s="694" t="s">
        <v>252</v>
      </c>
      <c r="CE13" s="695"/>
      <c r="CF13" s="695"/>
      <c r="CG13" s="695"/>
      <c r="CH13" s="695"/>
      <c r="CI13" s="695"/>
      <c r="CJ13" s="695"/>
      <c r="CK13" s="695"/>
      <c r="CL13" s="695"/>
      <c r="CM13" s="695"/>
      <c r="CN13" s="695"/>
      <c r="CO13" s="695"/>
      <c r="CP13" s="695"/>
      <c r="CQ13" s="696"/>
      <c r="CR13" s="679">
        <v>485885</v>
      </c>
      <c r="CS13" s="680"/>
      <c r="CT13" s="680"/>
      <c r="CU13" s="680"/>
      <c r="CV13" s="680"/>
      <c r="CW13" s="680"/>
      <c r="CX13" s="680"/>
      <c r="CY13" s="681"/>
      <c r="CZ13" s="682">
        <v>5.4</v>
      </c>
      <c r="DA13" s="682"/>
      <c r="DB13" s="682"/>
      <c r="DC13" s="682"/>
      <c r="DD13" s="688">
        <v>316487</v>
      </c>
      <c r="DE13" s="680"/>
      <c r="DF13" s="680"/>
      <c r="DG13" s="680"/>
      <c r="DH13" s="680"/>
      <c r="DI13" s="680"/>
      <c r="DJ13" s="680"/>
      <c r="DK13" s="680"/>
      <c r="DL13" s="680"/>
      <c r="DM13" s="680"/>
      <c r="DN13" s="680"/>
      <c r="DO13" s="680"/>
      <c r="DP13" s="681"/>
      <c r="DQ13" s="688">
        <v>360881</v>
      </c>
      <c r="DR13" s="680"/>
      <c r="DS13" s="680"/>
      <c r="DT13" s="680"/>
      <c r="DU13" s="680"/>
      <c r="DV13" s="680"/>
      <c r="DW13" s="680"/>
      <c r="DX13" s="680"/>
      <c r="DY13" s="680"/>
      <c r="DZ13" s="680"/>
      <c r="EA13" s="680"/>
      <c r="EB13" s="680"/>
      <c r="EC13" s="689"/>
    </row>
    <row r="14" spans="2:143" ht="11.25" customHeight="1" x14ac:dyDescent="0.15">
      <c r="B14" s="676" t="s">
        <v>253</v>
      </c>
      <c r="C14" s="677"/>
      <c r="D14" s="677"/>
      <c r="E14" s="677"/>
      <c r="F14" s="677"/>
      <c r="G14" s="677"/>
      <c r="H14" s="677"/>
      <c r="I14" s="677"/>
      <c r="J14" s="677"/>
      <c r="K14" s="677"/>
      <c r="L14" s="677"/>
      <c r="M14" s="677"/>
      <c r="N14" s="677"/>
      <c r="O14" s="677"/>
      <c r="P14" s="677"/>
      <c r="Q14" s="678"/>
      <c r="R14" s="679" t="s">
        <v>230</v>
      </c>
      <c r="S14" s="680"/>
      <c r="T14" s="680"/>
      <c r="U14" s="680"/>
      <c r="V14" s="680"/>
      <c r="W14" s="680"/>
      <c r="X14" s="680"/>
      <c r="Y14" s="681"/>
      <c r="Z14" s="682" t="s">
        <v>243</v>
      </c>
      <c r="AA14" s="682"/>
      <c r="AB14" s="682"/>
      <c r="AC14" s="682"/>
      <c r="AD14" s="683" t="s">
        <v>243</v>
      </c>
      <c r="AE14" s="683"/>
      <c r="AF14" s="683"/>
      <c r="AG14" s="683"/>
      <c r="AH14" s="683"/>
      <c r="AI14" s="683"/>
      <c r="AJ14" s="683"/>
      <c r="AK14" s="683"/>
      <c r="AL14" s="684" t="s">
        <v>230</v>
      </c>
      <c r="AM14" s="685"/>
      <c r="AN14" s="685"/>
      <c r="AO14" s="686"/>
      <c r="AP14" s="676" t="s">
        <v>254</v>
      </c>
      <c r="AQ14" s="677"/>
      <c r="AR14" s="677"/>
      <c r="AS14" s="677"/>
      <c r="AT14" s="677"/>
      <c r="AU14" s="677"/>
      <c r="AV14" s="677"/>
      <c r="AW14" s="677"/>
      <c r="AX14" s="677"/>
      <c r="AY14" s="677"/>
      <c r="AZ14" s="677"/>
      <c r="BA14" s="677"/>
      <c r="BB14" s="677"/>
      <c r="BC14" s="677"/>
      <c r="BD14" s="677"/>
      <c r="BE14" s="677"/>
      <c r="BF14" s="678"/>
      <c r="BG14" s="679">
        <v>86118</v>
      </c>
      <c r="BH14" s="680"/>
      <c r="BI14" s="680"/>
      <c r="BJ14" s="680"/>
      <c r="BK14" s="680"/>
      <c r="BL14" s="680"/>
      <c r="BM14" s="680"/>
      <c r="BN14" s="681"/>
      <c r="BO14" s="682">
        <v>3.3</v>
      </c>
      <c r="BP14" s="682"/>
      <c r="BQ14" s="682"/>
      <c r="BR14" s="682"/>
      <c r="BS14" s="688" t="s">
        <v>230</v>
      </c>
      <c r="BT14" s="680"/>
      <c r="BU14" s="680"/>
      <c r="BV14" s="680"/>
      <c r="BW14" s="680"/>
      <c r="BX14" s="680"/>
      <c r="BY14" s="680"/>
      <c r="BZ14" s="680"/>
      <c r="CA14" s="680"/>
      <c r="CB14" s="689"/>
      <c r="CD14" s="694" t="s">
        <v>255</v>
      </c>
      <c r="CE14" s="695"/>
      <c r="CF14" s="695"/>
      <c r="CG14" s="695"/>
      <c r="CH14" s="695"/>
      <c r="CI14" s="695"/>
      <c r="CJ14" s="695"/>
      <c r="CK14" s="695"/>
      <c r="CL14" s="695"/>
      <c r="CM14" s="695"/>
      <c r="CN14" s="695"/>
      <c r="CO14" s="695"/>
      <c r="CP14" s="695"/>
      <c r="CQ14" s="696"/>
      <c r="CR14" s="679">
        <v>443119</v>
      </c>
      <c r="CS14" s="680"/>
      <c r="CT14" s="680"/>
      <c r="CU14" s="680"/>
      <c r="CV14" s="680"/>
      <c r="CW14" s="680"/>
      <c r="CX14" s="680"/>
      <c r="CY14" s="681"/>
      <c r="CZ14" s="682">
        <v>4.9000000000000004</v>
      </c>
      <c r="DA14" s="682"/>
      <c r="DB14" s="682"/>
      <c r="DC14" s="682"/>
      <c r="DD14" s="688">
        <v>73661</v>
      </c>
      <c r="DE14" s="680"/>
      <c r="DF14" s="680"/>
      <c r="DG14" s="680"/>
      <c r="DH14" s="680"/>
      <c r="DI14" s="680"/>
      <c r="DJ14" s="680"/>
      <c r="DK14" s="680"/>
      <c r="DL14" s="680"/>
      <c r="DM14" s="680"/>
      <c r="DN14" s="680"/>
      <c r="DO14" s="680"/>
      <c r="DP14" s="681"/>
      <c r="DQ14" s="688">
        <v>377070</v>
      </c>
      <c r="DR14" s="680"/>
      <c r="DS14" s="680"/>
      <c r="DT14" s="680"/>
      <c r="DU14" s="680"/>
      <c r="DV14" s="680"/>
      <c r="DW14" s="680"/>
      <c r="DX14" s="680"/>
      <c r="DY14" s="680"/>
      <c r="DZ14" s="680"/>
      <c r="EA14" s="680"/>
      <c r="EB14" s="680"/>
      <c r="EC14" s="689"/>
    </row>
    <row r="15" spans="2:143" ht="11.25" customHeight="1" x14ac:dyDescent="0.15">
      <c r="B15" s="676" t="s">
        <v>256</v>
      </c>
      <c r="C15" s="677"/>
      <c r="D15" s="677"/>
      <c r="E15" s="677"/>
      <c r="F15" s="677"/>
      <c r="G15" s="677"/>
      <c r="H15" s="677"/>
      <c r="I15" s="677"/>
      <c r="J15" s="677"/>
      <c r="K15" s="677"/>
      <c r="L15" s="677"/>
      <c r="M15" s="677"/>
      <c r="N15" s="677"/>
      <c r="O15" s="677"/>
      <c r="P15" s="677"/>
      <c r="Q15" s="678"/>
      <c r="R15" s="679">
        <v>19411</v>
      </c>
      <c r="S15" s="680"/>
      <c r="T15" s="680"/>
      <c r="U15" s="680"/>
      <c r="V15" s="680"/>
      <c r="W15" s="680"/>
      <c r="X15" s="680"/>
      <c r="Y15" s="681"/>
      <c r="Z15" s="682">
        <v>0.2</v>
      </c>
      <c r="AA15" s="682"/>
      <c r="AB15" s="682"/>
      <c r="AC15" s="682"/>
      <c r="AD15" s="683">
        <v>19411</v>
      </c>
      <c r="AE15" s="683"/>
      <c r="AF15" s="683"/>
      <c r="AG15" s="683"/>
      <c r="AH15" s="683"/>
      <c r="AI15" s="683"/>
      <c r="AJ15" s="683"/>
      <c r="AK15" s="683"/>
      <c r="AL15" s="684">
        <v>0.4</v>
      </c>
      <c r="AM15" s="685"/>
      <c r="AN15" s="685"/>
      <c r="AO15" s="686"/>
      <c r="AP15" s="676" t="s">
        <v>257</v>
      </c>
      <c r="AQ15" s="677"/>
      <c r="AR15" s="677"/>
      <c r="AS15" s="677"/>
      <c r="AT15" s="677"/>
      <c r="AU15" s="677"/>
      <c r="AV15" s="677"/>
      <c r="AW15" s="677"/>
      <c r="AX15" s="677"/>
      <c r="AY15" s="677"/>
      <c r="AZ15" s="677"/>
      <c r="BA15" s="677"/>
      <c r="BB15" s="677"/>
      <c r="BC15" s="677"/>
      <c r="BD15" s="677"/>
      <c r="BE15" s="677"/>
      <c r="BF15" s="678"/>
      <c r="BG15" s="679">
        <v>147782</v>
      </c>
      <c r="BH15" s="680"/>
      <c r="BI15" s="680"/>
      <c r="BJ15" s="680"/>
      <c r="BK15" s="680"/>
      <c r="BL15" s="680"/>
      <c r="BM15" s="680"/>
      <c r="BN15" s="681"/>
      <c r="BO15" s="682">
        <v>5.6</v>
      </c>
      <c r="BP15" s="682"/>
      <c r="BQ15" s="682"/>
      <c r="BR15" s="682"/>
      <c r="BS15" s="688" t="s">
        <v>230</v>
      </c>
      <c r="BT15" s="680"/>
      <c r="BU15" s="680"/>
      <c r="BV15" s="680"/>
      <c r="BW15" s="680"/>
      <c r="BX15" s="680"/>
      <c r="BY15" s="680"/>
      <c r="BZ15" s="680"/>
      <c r="CA15" s="680"/>
      <c r="CB15" s="689"/>
      <c r="CD15" s="694" t="s">
        <v>258</v>
      </c>
      <c r="CE15" s="695"/>
      <c r="CF15" s="695"/>
      <c r="CG15" s="695"/>
      <c r="CH15" s="695"/>
      <c r="CI15" s="695"/>
      <c r="CJ15" s="695"/>
      <c r="CK15" s="695"/>
      <c r="CL15" s="695"/>
      <c r="CM15" s="695"/>
      <c r="CN15" s="695"/>
      <c r="CO15" s="695"/>
      <c r="CP15" s="695"/>
      <c r="CQ15" s="696"/>
      <c r="CR15" s="679">
        <v>1538848</v>
      </c>
      <c r="CS15" s="680"/>
      <c r="CT15" s="680"/>
      <c r="CU15" s="680"/>
      <c r="CV15" s="680"/>
      <c r="CW15" s="680"/>
      <c r="CX15" s="680"/>
      <c r="CY15" s="681"/>
      <c r="CZ15" s="682">
        <v>17.100000000000001</v>
      </c>
      <c r="DA15" s="682"/>
      <c r="DB15" s="682"/>
      <c r="DC15" s="682"/>
      <c r="DD15" s="688">
        <v>548513</v>
      </c>
      <c r="DE15" s="680"/>
      <c r="DF15" s="680"/>
      <c r="DG15" s="680"/>
      <c r="DH15" s="680"/>
      <c r="DI15" s="680"/>
      <c r="DJ15" s="680"/>
      <c r="DK15" s="680"/>
      <c r="DL15" s="680"/>
      <c r="DM15" s="680"/>
      <c r="DN15" s="680"/>
      <c r="DO15" s="680"/>
      <c r="DP15" s="681"/>
      <c r="DQ15" s="688">
        <v>1112586</v>
      </c>
      <c r="DR15" s="680"/>
      <c r="DS15" s="680"/>
      <c r="DT15" s="680"/>
      <c r="DU15" s="680"/>
      <c r="DV15" s="680"/>
      <c r="DW15" s="680"/>
      <c r="DX15" s="680"/>
      <c r="DY15" s="680"/>
      <c r="DZ15" s="680"/>
      <c r="EA15" s="680"/>
      <c r="EB15" s="680"/>
      <c r="EC15" s="689"/>
    </row>
    <row r="16" spans="2:143" ht="11.25" customHeight="1" x14ac:dyDescent="0.15">
      <c r="B16" s="676" t="s">
        <v>259</v>
      </c>
      <c r="C16" s="677"/>
      <c r="D16" s="677"/>
      <c r="E16" s="677"/>
      <c r="F16" s="677"/>
      <c r="G16" s="677"/>
      <c r="H16" s="677"/>
      <c r="I16" s="677"/>
      <c r="J16" s="677"/>
      <c r="K16" s="677"/>
      <c r="L16" s="677"/>
      <c r="M16" s="677"/>
      <c r="N16" s="677"/>
      <c r="O16" s="677"/>
      <c r="P16" s="677"/>
      <c r="Q16" s="678"/>
      <c r="R16" s="679" t="s">
        <v>243</v>
      </c>
      <c r="S16" s="680"/>
      <c r="T16" s="680"/>
      <c r="U16" s="680"/>
      <c r="V16" s="680"/>
      <c r="W16" s="680"/>
      <c r="X16" s="680"/>
      <c r="Y16" s="681"/>
      <c r="Z16" s="682" t="s">
        <v>243</v>
      </c>
      <c r="AA16" s="682"/>
      <c r="AB16" s="682"/>
      <c r="AC16" s="682"/>
      <c r="AD16" s="683" t="s">
        <v>230</v>
      </c>
      <c r="AE16" s="683"/>
      <c r="AF16" s="683"/>
      <c r="AG16" s="683"/>
      <c r="AH16" s="683"/>
      <c r="AI16" s="683"/>
      <c r="AJ16" s="683"/>
      <c r="AK16" s="683"/>
      <c r="AL16" s="684" t="s">
        <v>230</v>
      </c>
      <c r="AM16" s="685"/>
      <c r="AN16" s="685"/>
      <c r="AO16" s="686"/>
      <c r="AP16" s="676" t="s">
        <v>260</v>
      </c>
      <c r="AQ16" s="677"/>
      <c r="AR16" s="677"/>
      <c r="AS16" s="677"/>
      <c r="AT16" s="677"/>
      <c r="AU16" s="677"/>
      <c r="AV16" s="677"/>
      <c r="AW16" s="677"/>
      <c r="AX16" s="677"/>
      <c r="AY16" s="677"/>
      <c r="AZ16" s="677"/>
      <c r="BA16" s="677"/>
      <c r="BB16" s="677"/>
      <c r="BC16" s="677"/>
      <c r="BD16" s="677"/>
      <c r="BE16" s="677"/>
      <c r="BF16" s="678"/>
      <c r="BG16" s="679" t="s">
        <v>230</v>
      </c>
      <c r="BH16" s="680"/>
      <c r="BI16" s="680"/>
      <c r="BJ16" s="680"/>
      <c r="BK16" s="680"/>
      <c r="BL16" s="680"/>
      <c r="BM16" s="680"/>
      <c r="BN16" s="681"/>
      <c r="BO16" s="682" t="s">
        <v>243</v>
      </c>
      <c r="BP16" s="682"/>
      <c r="BQ16" s="682"/>
      <c r="BR16" s="682"/>
      <c r="BS16" s="688" t="s">
        <v>230</v>
      </c>
      <c r="BT16" s="680"/>
      <c r="BU16" s="680"/>
      <c r="BV16" s="680"/>
      <c r="BW16" s="680"/>
      <c r="BX16" s="680"/>
      <c r="BY16" s="680"/>
      <c r="BZ16" s="680"/>
      <c r="CA16" s="680"/>
      <c r="CB16" s="689"/>
      <c r="CD16" s="694" t="s">
        <v>261</v>
      </c>
      <c r="CE16" s="695"/>
      <c r="CF16" s="695"/>
      <c r="CG16" s="695"/>
      <c r="CH16" s="695"/>
      <c r="CI16" s="695"/>
      <c r="CJ16" s="695"/>
      <c r="CK16" s="695"/>
      <c r="CL16" s="695"/>
      <c r="CM16" s="695"/>
      <c r="CN16" s="695"/>
      <c r="CO16" s="695"/>
      <c r="CP16" s="695"/>
      <c r="CQ16" s="696"/>
      <c r="CR16" s="679" t="s">
        <v>230</v>
      </c>
      <c r="CS16" s="680"/>
      <c r="CT16" s="680"/>
      <c r="CU16" s="680"/>
      <c r="CV16" s="680"/>
      <c r="CW16" s="680"/>
      <c r="CX16" s="680"/>
      <c r="CY16" s="681"/>
      <c r="CZ16" s="682" t="s">
        <v>243</v>
      </c>
      <c r="DA16" s="682"/>
      <c r="DB16" s="682"/>
      <c r="DC16" s="682"/>
      <c r="DD16" s="688" t="s">
        <v>243</v>
      </c>
      <c r="DE16" s="680"/>
      <c r="DF16" s="680"/>
      <c r="DG16" s="680"/>
      <c r="DH16" s="680"/>
      <c r="DI16" s="680"/>
      <c r="DJ16" s="680"/>
      <c r="DK16" s="680"/>
      <c r="DL16" s="680"/>
      <c r="DM16" s="680"/>
      <c r="DN16" s="680"/>
      <c r="DO16" s="680"/>
      <c r="DP16" s="681"/>
      <c r="DQ16" s="688" t="s">
        <v>230</v>
      </c>
      <c r="DR16" s="680"/>
      <c r="DS16" s="680"/>
      <c r="DT16" s="680"/>
      <c r="DU16" s="680"/>
      <c r="DV16" s="680"/>
      <c r="DW16" s="680"/>
      <c r="DX16" s="680"/>
      <c r="DY16" s="680"/>
      <c r="DZ16" s="680"/>
      <c r="EA16" s="680"/>
      <c r="EB16" s="680"/>
      <c r="EC16" s="689"/>
    </row>
    <row r="17" spans="2:133" ht="11.25" customHeight="1" x14ac:dyDescent="0.15">
      <c r="B17" s="676" t="s">
        <v>262</v>
      </c>
      <c r="C17" s="677"/>
      <c r="D17" s="677"/>
      <c r="E17" s="677"/>
      <c r="F17" s="677"/>
      <c r="G17" s="677"/>
      <c r="H17" s="677"/>
      <c r="I17" s="677"/>
      <c r="J17" s="677"/>
      <c r="K17" s="677"/>
      <c r="L17" s="677"/>
      <c r="M17" s="677"/>
      <c r="N17" s="677"/>
      <c r="O17" s="677"/>
      <c r="P17" s="677"/>
      <c r="Q17" s="678"/>
      <c r="R17" s="679">
        <v>15791</v>
      </c>
      <c r="S17" s="680"/>
      <c r="T17" s="680"/>
      <c r="U17" s="680"/>
      <c r="V17" s="680"/>
      <c r="W17" s="680"/>
      <c r="X17" s="680"/>
      <c r="Y17" s="681"/>
      <c r="Z17" s="682">
        <v>0.2</v>
      </c>
      <c r="AA17" s="682"/>
      <c r="AB17" s="682"/>
      <c r="AC17" s="682"/>
      <c r="AD17" s="683">
        <v>15791</v>
      </c>
      <c r="AE17" s="683"/>
      <c r="AF17" s="683"/>
      <c r="AG17" s="683"/>
      <c r="AH17" s="683"/>
      <c r="AI17" s="683"/>
      <c r="AJ17" s="683"/>
      <c r="AK17" s="683"/>
      <c r="AL17" s="684">
        <v>0.3</v>
      </c>
      <c r="AM17" s="685"/>
      <c r="AN17" s="685"/>
      <c r="AO17" s="686"/>
      <c r="AP17" s="676" t="s">
        <v>263</v>
      </c>
      <c r="AQ17" s="677"/>
      <c r="AR17" s="677"/>
      <c r="AS17" s="677"/>
      <c r="AT17" s="677"/>
      <c r="AU17" s="677"/>
      <c r="AV17" s="677"/>
      <c r="AW17" s="677"/>
      <c r="AX17" s="677"/>
      <c r="AY17" s="677"/>
      <c r="AZ17" s="677"/>
      <c r="BA17" s="677"/>
      <c r="BB17" s="677"/>
      <c r="BC17" s="677"/>
      <c r="BD17" s="677"/>
      <c r="BE17" s="677"/>
      <c r="BF17" s="678"/>
      <c r="BG17" s="679" t="s">
        <v>230</v>
      </c>
      <c r="BH17" s="680"/>
      <c r="BI17" s="680"/>
      <c r="BJ17" s="680"/>
      <c r="BK17" s="680"/>
      <c r="BL17" s="680"/>
      <c r="BM17" s="680"/>
      <c r="BN17" s="681"/>
      <c r="BO17" s="682" t="s">
        <v>243</v>
      </c>
      <c r="BP17" s="682"/>
      <c r="BQ17" s="682"/>
      <c r="BR17" s="682"/>
      <c r="BS17" s="688" t="s">
        <v>243</v>
      </c>
      <c r="BT17" s="680"/>
      <c r="BU17" s="680"/>
      <c r="BV17" s="680"/>
      <c r="BW17" s="680"/>
      <c r="BX17" s="680"/>
      <c r="BY17" s="680"/>
      <c r="BZ17" s="680"/>
      <c r="CA17" s="680"/>
      <c r="CB17" s="689"/>
      <c r="CD17" s="694" t="s">
        <v>264</v>
      </c>
      <c r="CE17" s="695"/>
      <c r="CF17" s="695"/>
      <c r="CG17" s="695"/>
      <c r="CH17" s="695"/>
      <c r="CI17" s="695"/>
      <c r="CJ17" s="695"/>
      <c r="CK17" s="695"/>
      <c r="CL17" s="695"/>
      <c r="CM17" s="695"/>
      <c r="CN17" s="695"/>
      <c r="CO17" s="695"/>
      <c r="CP17" s="695"/>
      <c r="CQ17" s="696"/>
      <c r="CR17" s="679">
        <v>834177</v>
      </c>
      <c r="CS17" s="680"/>
      <c r="CT17" s="680"/>
      <c r="CU17" s="680"/>
      <c r="CV17" s="680"/>
      <c r="CW17" s="680"/>
      <c r="CX17" s="680"/>
      <c r="CY17" s="681"/>
      <c r="CZ17" s="682">
        <v>9.3000000000000007</v>
      </c>
      <c r="DA17" s="682"/>
      <c r="DB17" s="682"/>
      <c r="DC17" s="682"/>
      <c r="DD17" s="688" t="s">
        <v>243</v>
      </c>
      <c r="DE17" s="680"/>
      <c r="DF17" s="680"/>
      <c r="DG17" s="680"/>
      <c r="DH17" s="680"/>
      <c r="DI17" s="680"/>
      <c r="DJ17" s="680"/>
      <c r="DK17" s="680"/>
      <c r="DL17" s="680"/>
      <c r="DM17" s="680"/>
      <c r="DN17" s="680"/>
      <c r="DO17" s="680"/>
      <c r="DP17" s="681"/>
      <c r="DQ17" s="688">
        <v>833157</v>
      </c>
      <c r="DR17" s="680"/>
      <c r="DS17" s="680"/>
      <c r="DT17" s="680"/>
      <c r="DU17" s="680"/>
      <c r="DV17" s="680"/>
      <c r="DW17" s="680"/>
      <c r="DX17" s="680"/>
      <c r="DY17" s="680"/>
      <c r="DZ17" s="680"/>
      <c r="EA17" s="680"/>
      <c r="EB17" s="680"/>
      <c r="EC17" s="689"/>
    </row>
    <row r="18" spans="2:133" ht="11.25" customHeight="1" x14ac:dyDescent="0.15">
      <c r="B18" s="676" t="s">
        <v>265</v>
      </c>
      <c r="C18" s="677"/>
      <c r="D18" s="677"/>
      <c r="E18" s="677"/>
      <c r="F18" s="677"/>
      <c r="G18" s="677"/>
      <c r="H18" s="677"/>
      <c r="I18" s="677"/>
      <c r="J18" s="677"/>
      <c r="K18" s="677"/>
      <c r="L18" s="677"/>
      <c r="M18" s="677"/>
      <c r="N18" s="677"/>
      <c r="O18" s="677"/>
      <c r="P18" s="677"/>
      <c r="Q18" s="678"/>
      <c r="R18" s="679">
        <v>2364848</v>
      </c>
      <c r="S18" s="680"/>
      <c r="T18" s="680"/>
      <c r="U18" s="680"/>
      <c r="V18" s="680"/>
      <c r="W18" s="680"/>
      <c r="X18" s="680"/>
      <c r="Y18" s="681"/>
      <c r="Z18" s="682">
        <v>25.4</v>
      </c>
      <c r="AA18" s="682"/>
      <c r="AB18" s="682"/>
      <c r="AC18" s="682"/>
      <c r="AD18" s="683">
        <v>2183564</v>
      </c>
      <c r="AE18" s="683"/>
      <c r="AF18" s="683"/>
      <c r="AG18" s="683"/>
      <c r="AH18" s="683"/>
      <c r="AI18" s="683"/>
      <c r="AJ18" s="683"/>
      <c r="AK18" s="683"/>
      <c r="AL18" s="684">
        <v>40.299999999999997</v>
      </c>
      <c r="AM18" s="685"/>
      <c r="AN18" s="685"/>
      <c r="AO18" s="686"/>
      <c r="AP18" s="676" t="s">
        <v>266</v>
      </c>
      <c r="AQ18" s="677"/>
      <c r="AR18" s="677"/>
      <c r="AS18" s="677"/>
      <c r="AT18" s="677"/>
      <c r="AU18" s="677"/>
      <c r="AV18" s="677"/>
      <c r="AW18" s="677"/>
      <c r="AX18" s="677"/>
      <c r="AY18" s="677"/>
      <c r="AZ18" s="677"/>
      <c r="BA18" s="677"/>
      <c r="BB18" s="677"/>
      <c r="BC18" s="677"/>
      <c r="BD18" s="677"/>
      <c r="BE18" s="677"/>
      <c r="BF18" s="678"/>
      <c r="BG18" s="679" t="s">
        <v>230</v>
      </c>
      <c r="BH18" s="680"/>
      <c r="BI18" s="680"/>
      <c r="BJ18" s="680"/>
      <c r="BK18" s="680"/>
      <c r="BL18" s="680"/>
      <c r="BM18" s="680"/>
      <c r="BN18" s="681"/>
      <c r="BO18" s="682" t="s">
        <v>243</v>
      </c>
      <c r="BP18" s="682"/>
      <c r="BQ18" s="682"/>
      <c r="BR18" s="682"/>
      <c r="BS18" s="688" t="s">
        <v>243</v>
      </c>
      <c r="BT18" s="680"/>
      <c r="BU18" s="680"/>
      <c r="BV18" s="680"/>
      <c r="BW18" s="680"/>
      <c r="BX18" s="680"/>
      <c r="BY18" s="680"/>
      <c r="BZ18" s="680"/>
      <c r="CA18" s="680"/>
      <c r="CB18" s="689"/>
      <c r="CD18" s="694" t="s">
        <v>267</v>
      </c>
      <c r="CE18" s="695"/>
      <c r="CF18" s="695"/>
      <c r="CG18" s="695"/>
      <c r="CH18" s="695"/>
      <c r="CI18" s="695"/>
      <c r="CJ18" s="695"/>
      <c r="CK18" s="695"/>
      <c r="CL18" s="695"/>
      <c r="CM18" s="695"/>
      <c r="CN18" s="695"/>
      <c r="CO18" s="695"/>
      <c r="CP18" s="695"/>
      <c r="CQ18" s="696"/>
      <c r="CR18" s="679" t="s">
        <v>230</v>
      </c>
      <c r="CS18" s="680"/>
      <c r="CT18" s="680"/>
      <c r="CU18" s="680"/>
      <c r="CV18" s="680"/>
      <c r="CW18" s="680"/>
      <c r="CX18" s="680"/>
      <c r="CY18" s="681"/>
      <c r="CZ18" s="682" t="s">
        <v>230</v>
      </c>
      <c r="DA18" s="682"/>
      <c r="DB18" s="682"/>
      <c r="DC18" s="682"/>
      <c r="DD18" s="688" t="s">
        <v>243</v>
      </c>
      <c r="DE18" s="680"/>
      <c r="DF18" s="680"/>
      <c r="DG18" s="680"/>
      <c r="DH18" s="680"/>
      <c r="DI18" s="680"/>
      <c r="DJ18" s="680"/>
      <c r="DK18" s="680"/>
      <c r="DL18" s="680"/>
      <c r="DM18" s="680"/>
      <c r="DN18" s="680"/>
      <c r="DO18" s="680"/>
      <c r="DP18" s="681"/>
      <c r="DQ18" s="688" t="s">
        <v>243</v>
      </c>
      <c r="DR18" s="680"/>
      <c r="DS18" s="680"/>
      <c r="DT18" s="680"/>
      <c r="DU18" s="680"/>
      <c r="DV18" s="680"/>
      <c r="DW18" s="680"/>
      <c r="DX18" s="680"/>
      <c r="DY18" s="680"/>
      <c r="DZ18" s="680"/>
      <c r="EA18" s="680"/>
      <c r="EB18" s="680"/>
      <c r="EC18" s="689"/>
    </row>
    <row r="19" spans="2:133" ht="11.25" customHeight="1" x14ac:dyDescent="0.15">
      <c r="B19" s="676" t="s">
        <v>268</v>
      </c>
      <c r="C19" s="677"/>
      <c r="D19" s="677"/>
      <c r="E19" s="677"/>
      <c r="F19" s="677"/>
      <c r="G19" s="677"/>
      <c r="H19" s="677"/>
      <c r="I19" s="677"/>
      <c r="J19" s="677"/>
      <c r="K19" s="677"/>
      <c r="L19" s="677"/>
      <c r="M19" s="677"/>
      <c r="N19" s="677"/>
      <c r="O19" s="677"/>
      <c r="P19" s="677"/>
      <c r="Q19" s="678"/>
      <c r="R19" s="679">
        <v>2183564</v>
      </c>
      <c r="S19" s="680"/>
      <c r="T19" s="680"/>
      <c r="U19" s="680"/>
      <c r="V19" s="680"/>
      <c r="W19" s="680"/>
      <c r="X19" s="680"/>
      <c r="Y19" s="681"/>
      <c r="Z19" s="682">
        <v>23.4</v>
      </c>
      <c r="AA19" s="682"/>
      <c r="AB19" s="682"/>
      <c r="AC19" s="682"/>
      <c r="AD19" s="683">
        <v>2183564</v>
      </c>
      <c r="AE19" s="683"/>
      <c r="AF19" s="683"/>
      <c r="AG19" s="683"/>
      <c r="AH19" s="683"/>
      <c r="AI19" s="683"/>
      <c r="AJ19" s="683"/>
      <c r="AK19" s="683"/>
      <c r="AL19" s="684">
        <v>40.299999999999997</v>
      </c>
      <c r="AM19" s="685"/>
      <c r="AN19" s="685"/>
      <c r="AO19" s="686"/>
      <c r="AP19" s="676" t="s">
        <v>269</v>
      </c>
      <c r="AQ19" s="677"/>
      <c r="AR19" s="677"/>
      <c r="AS19" s="677"/>
      <c r="AT19" s="677"/>
      <c r="AU19" s="677"/>
      <c r="AV19" s="677"/>
      <c r="AW19" s="677"/>
      <c r="AX19" s="677"/>
      <c r="AY19" s="677"/>
      <c r="AZ19" s="677"/>
      <c r="BA19" s="677"/>
      <c r="BB19" s="677"/>
      <c r="BC19" s="677"/>
      <c r="BD19" s="677"/>
      <c r="BE19" s="677"/>
      <c r="BF19" s="678"/>
      <c r="BG19" s="679" t="s">
        <v>230</v>
      </c>
      <c r="BH19" s="680"/>
      <c r="BI19" s="680"/>
      <c r="BJ19" s="680"/>
      <c r="BK19" s="680"/>
      <c r="BL19" s="680"/>
      <c r="BM19" s="680"/>
      <c r="BN19" s="681"/>
      <c r="BO19" s="682" t="s">
        <v>230</v>
      </c>
      <c r="BP19" s="682"/>
      <c r="BQ19" s="682"/>
      <c r="BR19" s="682"/>
      <c r="BS19" s="688" t="s">
        <v>230</v>
      </c>
      <c r="BT19" s="680"/>
      <c r="BU19" s="680"/>
      <c r="BV19" s="680"/>
      <c r="BW19" s="680"/>
      <c r="BX19" s="680"/>
      <c r="BY19" s="680"/>
      <c r="BZ19" s="680"/>
      <c r="CA19" s="680"/>
      <c r="CB19" s="689"/>
      <c r="CD19" s="694" t="s">
        <v>270</v>
      </c>
      <c r="CE19" s="695"/>
      <c r="CF19" s="695"/>
      <c r="CG19" s="695"/>
      <c r="CH19" s="695"/>
      <c r="CI19" s="695"/>
      <c r="CJ19" s="695"/>
      <c r="CK19" s="695"/>
      <c r="CL19" s="695"/>
      <c r="CM19" s="695"/>
      <c r="CN19" s="695"/>
      <c r="CO19" s="695"/>
      <c r="CP19" s="695"/>
      <c r="CQ19" s="696"/>
      <c r="CR19" s="679" t="s">
        <v>243</v>
      </c>
      <c r="CS19" s="680"/>
      <c r="CT19" s="680"/>
      <c r="CU19" s="680"/>
      <c r="CV19" s="680"/>
      <c r="CW19" s="680"/>
      <c r="CX19" s="680"/>
      <c r="CY19" s="681"/>
      <c r="CZ19" s="682" t="s">
        <v>243</v>
      </c>
      <c r="DA19" s="682"/>
      <c r="DB19" s="682"/>
      <c r="DC19" s="682"/>
      <c r="DD19" s="688" t="s">
        <v>243</v>
      </c>
      <c r="DE19" s="680"/>
      <c r="DF19" s="680"/>
      <c r="DG19" s="680"/>
      <c r="DH19" s="680"/>
      <c r="DI19" s="680"/>
      <c r="DJ19" s="680"/>
      <c r="DK19" s="680"/>
      <c r="DL19" s="680"/>
      <c r="DM19" s="680"/>
      <c r="DN19" s="680"/>
      <c r="DO19" s="680"/>
      <c r="DP19" s="681"/>
      <c r="DQ19" s="688" t="s">
        <v>230</v>
      </c>
      <c r="DR19" s="680"/>
      <c r="DS19" s="680"/>
      <c r="DT19" s="680"/>
      <c r="DU19" s="680"/>
      <c r="DV19" s="680"/>
      <c r="DW19" s="680"/>
      <c r="DX19" s="680"/>
      <c r="DY19" s="680"/>
      <c r="DZ19" s="680"/>
      <c r="EA19" s="680"/>
      <c r="EB19" s="680"/>
      <c r="EC19" s="689"/>
    </row>
    <row r="20" spans="2:133" ht="11.25" customHeight="1" x14ac:dyDescent="0.15">
      <c r="B20" s="676" t="s">
        <v>271</v>
      </c>
      <c r="C20" s="677"/>
      <c r="D20" s="677"/>
      <c r="E20" s="677"/>
      <c r="F20" s="677"/>
      <c r="G20" s="677"/>
      <c r="H20" s="677"/>
      <c r="I20" s="677"/>
      <c r="J20" s="677"/>
      <c r="K20" s="677"/>
      <c r="L20" s="677"/>
      <c r="M20" s="677"/>
      <c r="N20" s="677"/>
      <c r="O20" s="677"/>
      <c r="P20" s="677"/>
      <c r="Q20" s="678"/>
      <c r="R20" s="679">
        <v>181284</v>
      </c>
      <c r="S20" s="680"/>
      <c r="T20" s="680"/>
      <c r="U20" s="680"/>
      <c r="V20" s="680"/>
      <c r="W20" s="680"/>
      <c r="X20" s="680"/>
      <c r="Y20" s="681"/>
      <c r="Z20" s="682">
        <v>1.9</v>
      </c>
      <c r="AA20" s="682"/>
      <c r="AB20" s="682"/>
      <c r="AC20" s="682"/>
      <c r="AD20" s="683" t="s">
        <v>243</v>
      </c>
      <c r="AE20" s="683"/>
      <c r="AF20" s="683"/>
      <c r="AG20" s="683"/>
      <c r="AH20" s="683"/>
      <c r="AI20" s="683"/>
      <c r="AJ20" s="683"/>
      <c r="AK20" s="683"/>
      <c r="AL20" s="684" t="s">
        <v>230</v>
      </c>
      <c r="AM20" s="685"/>
      <c r="AN20" s="685"/>
      <c r="AO20" s="686"/>
      <c r="AP20" s="676" t="s">
        <v>272</v>
      </c>
      <c r="AQ20" s="677"/>
      <c r="AR20" s="677"/>
      <c r="AS20" s="677"/>
      <c r="AT20" s="677"/>
      <c r="AU20" s="677"/>
      <c r="AV20" s="677"/>
      <c r="AW20" s="677"/>
      <c r="AX20" s="677"/>
      <c r="AY20" s="677"/>
      <c r="AZ20" s="677"/>
      <c r="BA20" s="677"/>
      <c r="BB20" s="677"/>
      <c r="BC20" s="677"/>
      <c r="BD20" s="677"/>
      <c r="BE20" s="677"/>
      <c r="BF20" s="678"/>
      <c r="BG20" s="679" t="s">
        <v>243</v>
      </c>
      <c r="BH20" s="680"/>
      <c r="BI20" s="680"/>
      <c r="BJ20" s="680"/>
      <c r="BK20" s="680"/>
      <c r="BL20" s="680"/>
      <c r="BM20" s="680"/>
      <c r="BN20" s="681"/>
      <c r="BO20" s="682" t="s">
        <v>243</v>
      </c>
      <c r="BP20" s="682"/>
      <c r="BQ20" s="682"/>
      <c r="BR20" s="682"/>
      <c r="BS20" s="688" t="s">
        <v>230</v>
      </c>
      <c r="BT20" s="680"/>
      <c r="BU20" s="680"/>
      <c r="BV20" s="680"/>
      <c r="BW20" s="680"/>
      <c r="BX20" s="680"/>
      <c r="BY20" s="680"/>
      <c r="BZ20" s="680"/>
      <c r="CA20" s="680"/>
      <c r="CB20" s="689"/>
      <c r="CD20" s="694" t="s">
        <v>273</v>
      </c>
      <c r="CE20" s="695"/>
      <c r="CF20" s="695"/>
      <c r="CG20" s="695"/>
      <c r="CH20" s="695"/>
      <c r="CI20" s="695"/>
      <c r="CJ20" s="695"/>
      <c r="CK20" s="695"/>
      <c r="CL20" s="695"/>
      <c r="CM20" s="695"/>
      <c r="CN20" s="695"/>
      <c r="CO20" s="695"/>
      <c r="CP20" s="695"/>
      <c r="CQ20" s="696"/>
      <c r="CR20" s="679">
        <v>8986434</v>
      </c>
      <c r="CS20" s="680"/>
      <c r="CT20" s="680"/>
      <c r="CU20" s="680"/>
      <c r="CV20" s="680"/>
      <c r="CW20" s="680"/>
      <c r="CX20" s="680"/>
      <c r="CY20" s="681"/>
      <c r="CZ20" s="682">
        <v>100</v>
      </c>
      <c r="DA20" s="682"/>
      <c r="DB20" s="682"/>
      <c r="DC20" s="682"/>
      <c r="DD20" s="688">
        <v>1207216</v>
      </c>
      <c r="DE20" s="680"/>
      <c r="DF20" s="680"/>
      <c r="DG20" s="680"/>
      <c r="DH20" s="680"/>
      <c r="DI20" s="680"/>
      <c r="DJ20" s="680"/>
      <c r="DK20" s="680"/>
      <c r="DL20" s="680"/>
      <c r="DM20" s="680"/>
      <c r="DN20" s="680"/>
      <c r="DO20" s="680"/>
      <c r="DP20" s="681"/>
      <c r="DQ20" s="688">
        <v>6541504</v>
      </c>
      <c r="DR20" s="680"/>
      <c r="DS20" s="680"/>
      <c r="DT20" s="680"/>
      <c r="DU20" s="680"/>
      <c r="DV20" s="680"/>
      <c r="DW20" s="680"/>
      <c r="DX20" s="680"/>
      <c r="DY20" s="680"/>
      <c r="DZ20" s="680"/>
      <c r="EA20" s="680"/>
      <c r="EB20" s="680"/>
      <c r="EC20" s="689"/>
    </row>
    <row r="21" spans="2:133" ht="11.25" customHeight="1" x14ac:dyDescent="0.15">
      <c r="B21" s="676" t="s">
        <v>274</v>
      </c>
      <c r="C21" s="677"/>
      <c r="D21" s="677"/>
      <c r="E21" s="677"/>
      <c r="F21" s="677"/>
      <c r="G21" s="677"/>
      <c r="H21" s="677"/>
      <c r="I21" s="677"/>
      <c r="J21" s="677"/>
      <c r="K21" s="677"/>
      <c r="L21" s="677"/>
      <c r="M21" s="677"/>
      <c r="N21" s="677"/>
      <c r="O21" s="677"/>
      <c r="P21" s="677"/>
      <c r="Q21" s="678"/>
      <c r="R21" s="679" t="s">
        <v>230</v>
      </c>
      <c r="S21" s="680"/>
      <c r="T21" s="680"/>
      <c r="U21" s="680"/>
      <c r="V21" s="680"/>
      <c r="W21" s="680"/>
      <c r="X21" s="680"/>
      <c r="Y21" s="681"/>
      <c r="Z21" s="682" t="s">
        <v>230</v>
      </c>
      <c r="AA21" s="682"/>
      <c r="AB21" s="682"/>
      <c r="AC21" s="682"/>
      <c r="AD21" s="683" t="s">
        <v>230</v>
      </c>
      <c r="AE21" s="683"/>
      <c r="AF21" s="683"/>
      <c r="AG21" s="683"/>
      <c r="AH21" s="683"/>
      <c r="AI21" s="683"/>
      <c r="AJ21" s="683"/>
      <c r="AK21" s="683"/>
      <c r="AL21" s="684" t="s">
        <v>230</v>
      </c>
      <c r="AM21" s="685"/>
      <c r="AN21" s="685"/>
      <c r="AO21" s="686"/>
      <c r="AP21" s="697" t="s">
        <v>275</v>
      </c>
      <c r="AQ21" s="698"/>
      <c r="AR21" s="698"/>
      <c r="AS21" s="698"/>
      <c r="AT21" s="698"/>
      <c r="AU21" s="698"/>
      <c r="AV21" s="698"/>
      <c r="AW21" s="698"/>
      <c r="AX21" s="698"/>
      <c r="AY21" s="698"/>
      <c r="AZ21" s="698"/>
      <c r="BA21" s="698"/>
      <c r="BB21" s="698"/>
      <c r="BC21" s="698"/>
      <c r="BD21" s="698"/>
      <c r="BE21" s="698"/>
      <c r="BF21" s="699"/>
      <c r="BG21" s="679" t="s">
        <v>230</v>
      </c>
      <c r="BH21" s="680"/>
      <c r="BI21" s="680"/>
      <c r="BJ21" s="680"/>
      <c r="BK21" s="680"/>
      <c r="BL21" s="680"/>
      <c r="BM21" s="680"/>
      <c r="BN21" s="681"/>
      <c r="BO21" s="682" t="s">
        <v>230</v>
      </c>
      <c r="BP21" s="682"/>
      <c r="BQ21" s="682"/>
      <c r="BR21" s="682"/>
      <c r="BS21" s="688" t="s">
        <v>230</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276</v>
      </c>
      <c r="C22" s="677"/>
      <c r="D22" s="677"/>
      <c r="E22" s="677"/>
      <c r="F22" s="677"/>
      <c r="G22" s="677"/>
      <c r="H22" s="677"/>
      <c r="I22" s="677"/>
      <c r="J22" s="677"/>
      <c r="K22" s="677"/>
      <c r="L22" s="677"/>
      <c r="M22" s="677"/>
      <c r="N22" s="677"/>
      <c r="O22" s="677"/>
      <c r="P22" s="677"/>
      <c r="Q22" s="678"/>
      <c r="R22" s="679">
        <v>5580048</v>
      </c>
      <c r="S22" s="680"/>
      <c r="T22" s="680"/>
      <c r="U22" s="680"/>
      <c r="V22" s="680"/>
      <c r="W22" s="680"/>
      <c r="X22" s="680"/>
      <c r="Y22" s="681"/>
      <c r="Z22" s="682">
        <v>59.9</v>
      </c>
      <c r="AA22" s="682"/>
      <c r="AB22" s="682"/>
      <c r="AC22" s="682"/>
      <c r="AD22" s="683">
        <v>5398764</v>
      </c>
      <c r="AE22" s="683"/>
      <c r="AF22" s="683"/>
      <c r="AG22" s="683"/>
      <c r="AH22" s="683"/>
      <c r="AI22" s="683"/>
      <c r="AJ22" s="683"/>
      <c r="AK22" s="683"/>
      <c r="AL22" s="684">
        <v>99.8</v>
      </c>
      <c r="AM22" s="685"/>
      <c r="AN22" s="685"/>
      <c r="AO22" s="686"/>
      <c r="AP22" s="697" t="s">
        <v>277</v>
      </c>
      <c r="AQ22" s="698"/>
      <c r="AR22" s="698"/>
      <c r="AS22" s="698"/>
      <c r="AT22" s="698"/>
      <c r="AU22" s="698"/>
      <c r="AV22" s="698"/>
      <c r="AW22" s="698"/>
      <c r="AX22" s="698"/>
      <c r="AY22" s="698"/>
      <c r="AZ22" s="698"/>
      <c r="BA22" s="698"/>
      <c r="BB22" s="698"/>
      <c r="BC22" s="698"/>
      <c r="BD22" s="698"/>
      <c r="BE22" s="698"/>
      <c r="BF22" s="699"/>
      <c r="BG22" s="679" t="s">
        <v>230</v>
      </c>
      <c r="BH22" s="680"/>
      <c r="BI22" s="680"/>
      <c r="BJ22" s="680"/>
      <c r="BK22" s="680"/>
      <c r="BL22" s="680"/>
      <c r="BM22" s="680"/>
      <c r="BN22" s="681"/>
      <c r="BO22" s="682" t="s">
        <v>230</v>
      </c>
      <c r="BP22" s="682"/>
      <c r="BQ22" s="682"/>
      <c r="BR22" s="682"/>
      <c r="BS22" s="688" t="s">
        <v>230</v>
      </c>
      <c r="BT22" s="680"/>
      <c r="BU22" s="680"/>
      <c r="BV22" s="680"/>
      <c r="BW22" s="680"/>
      <c r="BX22" s="680"/>
      <c r="BY22" s="680"/>
      <c r="BZ22" s="680"/>
      <c r="CA22" s="680"/>
      <c r="CB22" s="689"/>
      <c r="CD22" s="661" t="s">
        <v>278</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279</v>
      </c>
      <c r="C23" s="677"/>
      <c r="D23" s="677"/>
      <c r="E23" s="677"/>
      <c r="F23" s="677"/>
      <c r="G23" s="677"/>
      <c r="H23" s="677"/>
      <c r="I23" s="677"/>
      <c r="J23" s="677"/>
      <c r="K23" s="677"/>
      <c r="L23" s="677"/>
      <c r="M23" s="677"/>
      <c r="N23" s="677"/>
      <c r="O23" s="677"/>
      <c r="P23" s="677"/>
      <c r="Q23" s="678"/>
      <c r="R23" s="679">
        <v>2888</v>
      </c>
      <c r="S23" s="680"/>
      <c r="T23" s="680"/>
      <c r="U23" s="680"/>
      <c r="V23" s="680"/>
      <c r="W23" s="680"/>
      <c r="X23" s="680"/>
      <c r="Y23" s="681"/>
      <c r="Z23" s="682">
        <v>0</v>
      </c>
      <c r="AA23" s="682"/>
      <c r="AB23" s="682"/>
      <c r="AC23" s="682"/>
      <c r="AD23" s="683">
        <v>2888</v>
      </c>
      <c r="AE23" s="683"/>
      <c r="AF23" s="683"/>
      <c r="AG23" s="683"/>
      <c r="AH23" s="683"/>
      <c r="AI23" s="683"/>
      <c r="AJ23" s="683"/>
      <c r="AK23" s="683"/>
      <c r="AL23" s="684">
        <v>0.1</v>
      </c>
      <c r="AM23" s="685"/>
      <c r="AN23" s="685"/>
      <c r="AO23" s="686"/>
      <c r="AP23" s="697" t="s">
        <v>280</v>
      </c>
      <c r="AQ23" s="698"/>
      <c r="AR23" s="698"/>
      <c r="AS23" s="698"/>
      <c r="AT23" s="698"/>
      <c r="AU23" s="698"/>
      <c r="AV23" s="698"/>
      <c r="AW23" s="698"/>
      <c r="AX23" s="698"/>
      <c r="AY23" s="698"/>
      <c r="AZ23" s="698"/>
      <c r="BA23" s="698"/>
      <c r="BB23" s="698"/>
      <c r="BC23" s="698"/>
      <c r="BD23" s="698"/>
      <c r="BE23" s="698"/>
      <c r="BF23" s="699"/>
      <c r="BG23" s="679" t="s">
        <v>230</v>
      </c>
      <c r="BH23" s="680"/>
      <c r="BI23" s="680"/>
      <c r="BJ23" s="680"/>
      <c r="BK23" s="680"/>
      <c r="BL23" s="680"/>
      <c r="BM23" s="680"/>
      <c r="BN23" s="681"/>
      <c r="BO23" s="682" t="s">
        <v>230</v>
      </c>
      <c r="BP23" s="682"/>
      <c r="BQ23" s="682"/>
      <c r="BR23" s="682"/>
      <c r="BS23" s="688" t="s">
        <v>230</v>
      </c>
      <c r="BT23" s="680"/>
      <c r="BU23" s="680"/>
      <c r="BV23" s="680"/>
      <c r="BW23" s="680"/>
      <c r="BX23" s="680"/>
      <c r="BY23" s="680"/>
      <c r="BZ23" s="680"/>
      <c r="CA23" s="680"/>
      <c r="CB23" s="689"/>
      <c r="CD23" s="661" t="s">
        <v>218</v>
      </c>
      <c r="CE23" s="662"/>
      <c r="CF23" s="662"/>
      <c r="CG23" s="662"/>
      <c r="CH23" s="662"/>
      <c r="CI23" s="662"/>
      <c r="CJ23" s="662"/>
      <c r="CK23" s="662"/>
      <c r="CL23" s="662"/>
      <c r="CM23" s="662"/>
      <c r="CN23" s="662"/>
      <c r="CO23" s="662"/>
      <c r="CP23" s="662"/>
      <c r="CQ23" s="663"/>
      <c r="CR23" s="661" t="s">
        <v>281</v>
      </c>
      <c r="CS23" s="662"/>
      <c r="CT23" s="662"/>
      <c r="CU23" s="662"/>
      <c r="CV23" s="662"/>
      <c r="CW23" s="662"/>
      <c r="CX23" s="662"/>
      <c r="CY23" s="663"/>
      <c r="CZ23" s="661" t="s">
        <v>282</v>
      </c>
      <c r="DA23" s="662"/>
      <c r="DB23" s="662"/>
      <c r="DC23" s="663"/>
      <c r="DD23" s="661" t="s">
        <v>283</v>
      </c>
      <c r="DE23" s="662"/>
      <c r="DF23" s="662"/>
      <c r="DG23" s="662"/>
      <c r="DH23" s="662"/>
      <c r="DI23" s="662"/>
      <c r="DJ23" s="662"/>
      <c r="DK23" s="663"/>
      <c r="DL23" s="709" t="s">
        <v>284</v>
      </c>
      <c r="DM23" s="710"/>
      <c r="DN23" s="710"/>
      <c r="DO23" s="710"/>
      <c r="DP23" s="710"/>
      <c r="DQ23" s="710"/>
      <c r="DR23" s="710"/>
      <c r="DS23" s="710"/>
      <c r="DT23" s="710"/>
      <c r="DU23" s="710"/>
      <c r="DV23" s="711"/>
      <c r="DW23" s="661" t="s">
        <v>285</v>
      </c>
      <c r="DX23" s="662"/>
      <c r="DY23" s="662"/>
      <c r="DZ23" s="662"/>
      <c r="EA23" s="662"/>
      <c r="EB23" s="662"/>
      <c r="EC23" s="663"/>
    </row>
    <row r="24" spans="2:133" ht="11.25" customHeight="1" x14ac:dyDescent="0.15">
      <c r="B24" s="676" t="s">
        <v>286</v>
      </c>
      <c r="C24" s="677"/>
      <c r="D24" s="677"/>
      <c r="E24" s="677"/>
      <c r="F24" s="677"/>
      <c r="G24" s="677"/>
      <c r="H24" s="677"/>
      <c r="I24" s="677"/>
      <c r="J24" s="677"/>
      <c r="K24" s="677"/>
      <c r="L24" s="677"/>
      <c r="M24" s="677"/>
      <c r="N24" s="677"/>
      <c r="O24" s="677"/>
      <c r="P24" s="677"/>
      <c r="Q24" s="678"/>
      <c r="R24" s="679">
        <v>50589</v>
      </c>
      <c r="S24" s="680"/>
      <c r="T24" s="680"/>
      <c r="U24" s="680"/>
      <c r="V24" s="680"/>
      <c r="W24" s="680"/>
      <c r="X24" s="680"/>
      <c r="Y24" s="681"/>
      <c r="Z24" s="682">
        <v>0.5</v>
      </c>
      <c r="AA24" s="682"/>
      <c r="AB24" s="682"/>
      <c r="AC24" s="682"/>
      <c r="AD24" s="683" t="s">
        <v>230</v>
      </c>
      <c r="AE24" s="683"/>
      <c r="AF24" s="683"/>
      <c r="AG24" s="683"/>
      <c r="AH24" s="683"/>
      <c r="AI24" s="683"/>
      <c r="AJ24" s="683"/>
      <c r="AK24" s="683"/>
      <c r="AL24" s="684" t="s">
        <v>230</v>
      </c>
      <c r="AM24" s="685"/>
      <c r="AN24" s="685"/>
      <c r="AO24" s="686"/>
      <c r="AP24" s="697" t="s">
        <v>287</v>
      </c>
      <c r="AQ24" s="698"/>
      <c r="AR24" s="698"/>
      <c r="AS24" s="698"/>
      <c r="AT24" s="698"/>
      <c r="AU24" s="698"/>
      <c r="AV24" s="698"/>
      <c r="AW24" s="698"/>
      <c r="AX24" s="698"/>
      <c r="AY24" s="698"/>
      <c r="AZ24" s="698"/>
      <c r="BA24" s="698"/>
      <c r="BB24" s="698"/>
      <c r="BC24" s="698"/>
      <c r="BD24" s="698"/>
      <c r="BE24" s="698"/>
      <c r="BF24" s="699"/>
      <c r="BG24" s="679" t="s">
        <v>243</v>
      </c>
      <c r="BH24" s="680"/>
      <c r="BI24" s="680"/>
      <c r="BJ24" s="680"/>
      <c r="BK24" s="680"/>
      <c r="BL24" s="680"/>
      <c r="BM24" s="680"/>
      <c r="BN24" s="681"/>
      <c r="BO24" s="682" t="s">
        <v>230</v>
      </c>
      <c r="BP24" s="682"/>
      <c r="BQ24" s="682"/>
      <c r="BR24" s="682"/>
      <c r="BS24" s="688" t="s">
        <v>243</v>
      </c>
      <c r="BT24" s="680"/>
      <c r="BU24" s="680"/>
      <c r="BV24" s="680"/>
      <c r="BW24" s="680"/>
      <c r="BX24" s="680"/>
      <c r="BY24" s="680"/>
      <c r="BZ24" s="680"/>
      <c r="CA24" s="680"/>
      <c r="CB24" s="689"/>
      <c r="CD24" s="690" t="s">
        <v>288</v>
      </c>
      <c r="CE24" s="691"/>
      <c r="CF24" s="691"/>
      <c r="CG24" s="691"/>
      <c r="CH24" s="691"/>
      <c r="CI24" s="691"/>
      <c r="CJ24" s="691"/>
      <c r="CK24" s="691"/>
      <c r="CL24" s="691"/>
      <c r="CM24" s="691"/>
      <c r="CN24" s="691"/>
      <c r="CO24" s="691"/>
      <c r="CP24" s="691"/>
      <c r="CQ24" s="692"/>
      <c r="CR24" s="668">
        <v>4375538</v>
      </c>
      <c r="CS24" s="669"/>
      <c r="CT24" s="669"/>
      <c r="CU24" s="669"/>
      <c r="CV24" s="669"/>
      <c r="CW24" s="669"/>
      <c r="CX24" s="669"/>
      <c r="CY24" s="670"/>
      <c r="CZ24" s="673">
        <v>48.7</v>
      </c>
      <c r="DA24" s="674"/>
      <c r="DB24" s="674"/>
      <c r="DC24" s="693"/>
      <c r="DD24" s="712">
        <v>3006128</v>
      </c>
      <c r="DE24" s="669"/>
      <c r="DF24" s="669"/>
      <c r="DG24" s="669"/>
      <c r="DH24" s="669"/>
      <c r="DI24" s="669"/>
      <c r="DJ24" s="669"/>
      <c r="DK24" s="670"/>
      <c r="DL24" s="712">
        <v>2975976</v>
      </c>
      <c r="DM24" s="669"/>
      <c r="DN24" s="669"/>
      <c r="DO24" s="669"/>
      <c r="DP24" s="669"/>
      <c r="DQ24" s="669"/>
      <c r="DR24" s="669"/>
      <c r="DS24" s="669"/>
      <c r="DT24" s="669"/>
      <c r="DU24" s="669"/>
      <c r="DV24" s="670"/>
      <c r="DW24" s="673">
        <v>51.9</v>
      </c>
      <c r="DX24" s="674"/>
      <c r="DY24" s="674"/>
      <c r="DZ24" s="674"/>
      <c r="EA24" s="674"/>
      <c r="EB24" s="674"/>
      <c r="EC24" s="675"/>
    </row>
    <row r="25" spans="2:133" ht="11.25" customHeight="1" x14ac:dyDescent="0.15">
      <c r="B25" s="676" t="s">
        <v>289</v>
      </c>
      <c r="C25" s="677"/>
      <c r="D25" s="677"/>
      <c r="E25" s="677"/>
      <c r="F25" s="677"/>
      <c r="G25" s="677"/>
      <c r="H25" s="677"/>
      <c r="I25" s="677"/>
      <c r="J25" s="677"/>
      <c r="K25" s="677"/>
      <c r="L25" s="677"/>
      <c r="M25" s="677"/>
      <c r="N25" s="677"/>
      <c r="O25" s="677"/>
      <c r="P25" s="677"/>
      <c r="Q25" s="678"/>
      <c r="R25" s="679">
        <v>71671</v>
      </c>
      <c r="S25" s="680"/>
      <c r="T25" s="680"/>
      <c r="U25" s="680"/>
      <c r="V25" s="680"/>
      <c r="W25" s="680"/>
      <c r="X25" s="680"/>
      <c r="Y25" s="681"/>
      <c r="Z25" s="682">
        <v>0.8</v>
      </c>
      <c r="AA25" s="682"/>
      <c r="AB25" s="682"/>
      <c r="AC25" s="682"/>
      <c r="AD25" s="683" t="s">
        <v>230</v>
      </c>
      <c r="AE25" s="683"/>
      <c r="AF25" s="683"/>
      <c r="AG25" s="683"/>
      <c r="AH25" s="683"/>
      <c r="AI25" s="683"/>
      <c r="AJ25" s="683"/>
      <c r="AK25" s="683"/>
      <c r="AL25" s="684" t="s">
        <v>243</v>
      </c>
      <c r="AM25" s="685"/>
      <c r="AN25" s="685"/>
      <c r="AO25" s="686"/>
      <c r="AP25" s="697" t="s">
        <v>290</v>
      </c>
      <c r="AQ25" s="698"/>
      <c r="AR25" s="698"/>
      <c r="AS25" s="698"/>
      <c r="AT25" s="698"/>
      <c r="AU25" s="698"/>
      <c r="AV25" s="698"/>
      <c r="AW25" s="698"/>
      <c r="AX25" s="698"/>
      <c r="AY25" s="698"/>
      <c r="AZ25" s="698"/>
      <c r="BA25" s="698"/>
      <c r="BB25" s="698"/>
      <c r="BC25" s="698"/>
      <c r="BD25" s="698"/>
      <c r="BE25" s="698"/>
      <c r="BF25" s="699"/>
      <c r="BG25" s="679" t="s">
        <v>243</v>
      </c>
      <c r="BH25" s="680"/>
      <c r="BI25" s="680"/>
      <c r="BJ25" s="680"/>
      <c r="BK25" s="680"/>
      <c r="BL25" s="680"/>
      <c r="BM25" s="680"/>
      <c r="BN25" s="681"/>
      <c r="BO25" s="682" t="s">
        <v>230</v>
      </c>
      <c r="BP25" s="682"/>
      <c r="BQ25" s="682"/>
      <c r="BR25" s="682"/>
      <c r="BS25" s="688" t="s">
        <v>230</v>
      </c>
      <c r="BT25" s="680"/>
      <c r="BU25" s="680"/>
      <c r="BV25" s="680"/>
      <c r="BW25" s="680"/>
      <c r="BX25" s="680"/>
      <c r="BY25" s="680"/>
      <c r="BZ25" s="680"/>
      <c r="CA25" s="680"/>
      <c r="CB25" s="689"/>
      <c r="CD25" s="694" t="s">
        <v>291</v>
      </c>
      <c r="CE25" s="695"/>
      <c r="CF25" s="695"/>
      <c r="CG25" s="695"/>
      <c r="CH25" s="695"/>
      <c r="CI25" s="695"/>
      <c r="CJ25" s="695"/>
      <c r="CK25" s="695"/>
      <c r="CL25" s="695"/>
      <c r="CM25" s="695"/>
      <c r="CN25" s="695"/>
      <c r="CO25" s="695"/>
      <c r="CP25" s="695"/>
      <c r="CQ25" s="696"/>
      <c r="CR25" s="679">
        <v>1549539</v>
      </c>
      <c r="CS25" s="715"/>
      <c r="CT25" s="715"/>
      <c r="CU25" s="715"/>
      <c r="CV25" s="715"/>
      <c r="CW25" s="715"/>
      <c r="CX25" s="715"/>
      <c r="CY25" s="716"/>
      <c r="CZ25" s="684">
        <v>17.2</v>
      </c>
      <c r="DA25" s="713"/>
      <c r="DB25" s="713"/>
      <c r="DC25" s="717"/>
      <c r="DD25" s="688">
        <v>1471193</v>
      </c>
      <c r="DE25" s="715"/>
      <c r="DF25" s="715"/>
      <c r="DG25" s="715"/>
      <c r="DH25" s="715"/>
      <c r="DI25" s="715"/>
      <c r="DJ25" s="715"/>
      <c r="DK25" s="716"/>
      <c r="DL25" s="688">
        <v>1448856</v>
      </c>
      <c r="DM25" s="715"/>
      <c r="DN25" s="715"/>
      <c r="DO25" s="715"/>
      <c r="DP25" s="715"/>
      <c r="DQ25" s="715"/>
      <c r="DR25" s="715"/>
      <c r="DS25" s="715"/>
      <c r="DT25" s="715"/>
      <c r="DU25" s="715"/>
      <c r="DV25" s="716"/>
      <c r="DW25" s="684">
        <v>25.3</v>
      </c>
      <c r="DX25" s="713"/>
      <c r="DY25" s="713"/>
      <c r="DZ25" s="713"/>
      <c r="EA25" s="713"/>
      <c r="EB25" s="713"/>
      <c r="EC25" s="714"/>
    </row>
    <row r="26" spans="2:133" ht="11.25" customHeight="1" x14ac:dyDescent="0.15">
      <c r="B26" s="676" t="s">
        <v>292</v>
      </c>
      <c r="C26" s="677"/>
      <c r="D26" s="677"/>
      <c r="E26" s="677"/>
      <c r="F26" s="677"/>
      <c r="G26" s="677"/>
      <c r="H26" s="677"/>
      <c r="I26" s="677"/>
      <c r="J26" s="677"/>
      <c r="K26" s="677"/>
      <c r="L26" s="677"/>
      <c r="M26" s="677"/>
      <c r="N26" s="677"/>
      <c r="O26" s="677"/>
      <c r="P26" s="677"/>
      <c r="Q26" s="678"/>
      <c r="R26" s="679">
        <v>37626</v>
      </c>
      <c r="S26" s="680"/>
      <c r="T26" s="680"/>
      <c r="U26" s="680"/>
      <c r="V26" s="680"/>
      <c r="W26" s="680"/>
      <c r="X26" s="680"/>
      <c r="Y26" s="681"/>
      <c r="Z26" s="682">
        <v>0.4</v>
      </c>
      <c r="AA26" s="682"/>
      <c r="AB26" s="682"/>
      <c r="AC26" s="682"/>
      <c r="AD26" s="683" t="s">
        <v>230</v>
      </c>
      <c r="AE26" s="683"/>
      <c r="AF26" s="683"/>
      <c r="AG26" s="683"/>
      <c r="AH26" s="683"/>
      <c r="AI26" s="683"/>
      <c r="AJ26" s="683"/>
      <c r="AK26" s="683"/>
      <c r="AL26" s="684" t="s">
        <v>243</v>
      </c>
      <c r="AM26" s="685"/>
      <c r="AN26" s="685"/>
      <c r="AO26" s="686"/>
      <c r="AP26" s="697" t="s">
        <v>293</v>
      </c>
      <c r="AQ26" s="718"/>
      <c r="AR26" s="718"/>
      <c r="AS26" s="718"/>
      <c r="AT26" s="718"/>
      <c r="AU26" s="718"/>
      <c r="AV26" s="718"/>
      <c r="AW26" s="718"/>
      <c r="AX26" s="718"/>
      <c r="AY26" s="718"/>
      <c r="AZ26" s="718"/>
      <c r="BA26" s="718"/>
      <c r="BB26" s="718"/>
      <c r="BC26" s="718"/>
      <c r="BD26" s="718"/>
      <c r="BE26" s="718"/>
      <c r="BF26" s="699"/>
      <c r="BG26" s="679" t="s">
        <v>243</v>
      </c>
      <c r="BH26" s="680"/>
      <c r="BI26" s="680"/>
      <c r="BJ26" s="680"/>
      <c r="BK26" s="680"/>
      <c r="BL26" s="680"/>
      <c r="BM26" s="680"/>
      <c r="BN26" s="681"/>
      <c r="BO26" s="682" t="s">
        <v>230</v>
      </c>
      <c r="BP26" s="682"/>
      <c r="BQ26" s="682"/>
      <c r="BR26" s="682"/>
      <c r="BS26" s="688" t="s">
        <v>243</v>
      </c>
      <c r="BT26" s="680"/>
      <c r="BU26" s="680"/>
      <c r="BV26" s="680"/>
      <c r="BW26" s="680"/>
      <c r="BX26" s="680"/>
      <c r="BY26" s="680"/>
      <c r="BZ26" s="680"/>
      <c r="CA26" s="680"/>
      <c r="CB26" s="689"/>
      <c r="CD26" s="694" t="s">
        <v>294</v>
      </c>
      <c r="CE26" s="695"/>
      <c r="CF26" s="695"/>
      <c r="CG26" s="695"/>
      <c r="CH26" s="695"/>
      <c r="CI26" s="695"/>
      <c r="CJ26" s="695"/>
      <c r="CK26" s="695"/>
      <c r="CL26" s="695"/>
      <c r="CM26" s="695"/>
      <c r="CN26" s="695"/>
      <c r="CO26" s="695"/>
      <c r="CP26" s="695"/>
      <c r="CQ26" s="696"/>
      <c r="CR26" s="679">
        <v>1016111</v>
      </c>
      <c r="CS26" s="680"/>
      <c r="CT26" s="680"/>
      <c r="CU26" s="680"/>
      <c r="CV26" s="680"/>
      <c r="CW26" s="680"/>
      <c r="CX26" s="680"/>
      <c r="CY26" s="681"/>
      <c r="CZ26" s="684">
        <v>11.3</v>
      </c>
      <c r="DA26" s="713"/>
      <c r="DB26" s="713"/>
      <c r="DC26" s="717"/>
      <c r="DD26" s="688">
        <v>948876</v>
      </c>
      <c r="DE26" s="680"/>
      <c r="DF26" s="680"/>
      <c r="DG26" s="680"/>
      <c r="DH26" s="680"/>
      <c r="DI26" s="680"/>
      <c r="DJ26" s="680"/>
      <c r="DK26" s="681"/>
      <c r="DL26" s="688" t="s">
        <v>243</v>
      </c>
      <c r="DM26" s="680"/>
      <c r="DN26" s="680"/>
      <c r="DO26" s="680"/>
      <c r="DP26" s="680"/>
      <c r="DQ26" s="680"/>
      <c r="DR26" s="680"/>
      <c r="DS26" s="680"/>
      <c r="DT26" s="680"/>
      <c r="DU26" s="680"/>
      <c r="DV26" s="681"/>
      <c r="DW26" s="684" t="s">
        <v>230</v>
      </c>
      <c r="DX26" s="713"/>
      <c r="DY26" s="713"/>
      <c r="DZ26" s="713"/>
      <c r="EA26" s="713"/>
      <c r="EB26" s="713"/>
      <c r="EC26" s="714"/>
    </row>
    <row r="27" spans="2:133" ht="11.25" customHeight="1" x14ac:dyDescent="0.15">
      <c r="B27" s="676" t="s">
        <v>295</v>
      </c>
      <c r="C27" s="677"/>
      <c r="D27" s="677"/>
      <c r="E27" s="677"/>
      <c r="F27" s="677"/>
      <c r="G27" s="677"/>
      <c r="H27" s="677"/>
      <c r="I27" s="677"/>
      <c r="J27" s="677"/>
      <c r="K27" s="677"/>
      <c r="L27" s="677"/>
      <c r="M27" s="677"/>
      <c r="N27" s="677"/>
      <c r="O27" s="677"/>
      <c r="P27" s="677"/>
      <c r="Q27" s="678"/>
      <c r="R27" s="679">
        <v>1072683</v>
      </c>
      <c r="S27" s="680"/>
      <c r="T27" s="680"/>
      <c r="U27" s="680"/>
      <c r="V27" s="680"/>
      <c r="W27" s="680"/>
      <c r="X27" s="680"/>
      <c r="Y27" s="681"/>
      <c r="Z27" s="682">
        <v>11.5</v>
      </c>
      <c r="AA27" s="682"/>
      <c r="AB27" s="682"/>
      <c r="AC27" s="682"/>
      <c r="AD27" s="683" t="s">
        <v>230</v>
      </c>
      <c r="AE27" s="683"/>
      <c r="AF27" s="683"/>
      <c r="AG27" s="683"/>
      <c r="AH27" s="683"/>
      <c r="AI27" s="683"/>
      <c r="AJ27" s="683"/>
      <c r="AK27" s="683"/>
      <c r="AL27" s="684" t="s">
        <v>243</v>
      </c>
      <c r="AM27" s="685"/>
      <c r="AN27" s="685"/>
      <c r="AO27" s="686"/>
      <c r="AP27" s="676" t="s">
        <v>296</v>
      </c>
      <c r="AQ27" s="677"/>
      <c r="AR27" s="677"/>
      <c r="AS27" s="677"/>
      <c r="AT27" s="677"/>
      <c r="AU27" s="677"/>
      <c r="AV27" s="677"/>
      <c r="AW27" s="677"/>
      <c r="AX27" s="677"/>
      <c r="AY27" s="677"/>
      <c r="AZ27" s="677"/>
      <c r="BA27" s="677"/>
      <c r="BB27" s="677"/>
      <c r="BC27" s="677"/>
      <c r="BD27" s="677"/>
      <c r="BE27" s="677"/>
      <c r="BF27" s="678"/>
      <c r="BG27" s="679">
        <v>2618430</v>
      </c>
      <c r="BH27" s="680"/>
      <c r="BI27" s="680"/>
      <c r="BJ27" s="680"/>
      <c r="BK27" s="680"/>
      <c r="BL27" s="680"/>
      <c r="BM27" s="680"/>
      <c r="BN27" s="681"/>
      <c r="BO27" s="682">
        <v>100</v>
      </c>
      <c r="BP27" s="682"/>
      <c r="BQ27" s="682"/>
      <c r="BR27" s="682"/>
      <c r="BS27" s="688">
        <v>15782</v>
      </c>
      <c r="BT27" s="680"/>
      <c r="BU27" s="680"/>
      <c r="BV27" s="680"/>
      <c r="BW27" s="680"/>
      <c r="BX27" s="680"/>
      <c r="BY27" s="680"/>
      <c r="BZ27" s="680"/>
      <c r="CA27" s="680"/>
      <c r="CB27" s="689"/>
      <c r="CD27" s="694" t="s">
        <v>297</v>
      </c>
      <c r="CE27" s="695"/>
      <c r="CF27" s="695"/>
      <c r="CG27" s="695"/>
      <c r="CH27" s="695"/>
      <c r="CI27" s="695"/>
      <c r="CJ27" s="695"/>
      <c r="CK27" s="695"/>
      <c r="CL27" s="695"/>
      <c r="CM27" s="695"/>
      <c r="CN27" s="695"/>
      <c r="CO27" s="695"/>
      <c r="CP27" s="695"/>
      <c r="CQ27" s="696"/>
      <c r="CR27" s="679">
        <v>1991822</v>
      </c>
      <c r="CS27" s="715"/>
      <c r="CT27" s="715"/>
      <c r="CU27" s="715"/>
      <c r="CV27" s="715"/>
      <c r="CW27" s="715"/>
      <c r="CX27" s="715"/>
      <c r="CY27" s="716"/>
      <c r="CZ27" s="684">
        <v>22.2</v>
      </c>
      <c r="DA27" s="713"/>
      <c r="DB27" s="713"/>
      <c r="DC27" s="717"/>
      <c r="DD27" s="688">
        <v>701778</v>
      </c>
      <c r="DE27" s="715"/>
      <c r="DF27" s="715"/>
      <c r="DG27" s="715"/>
      <c r="DH27" s="715"/>
      <c r="DI27" s="715"/>
      <c r="DJ27" s="715"/>
      <c r="DK27" s="716"/>
      <c r="DL27" s="688">
        <v>693963</v>
      </c>
      <c r="DM27" s="715"/>
      <c r="DN27" s="715"/>
      <c r="DO27" s="715"/>
      <c r="DP27" s="715"/>
      <c r="DQ27" s="715"/>
      <c r="DR27" s="715"/>
      <c r="DS27" s="715"/>
      <c r="DT27" s="715"/>
      <c r="DU27" s="715"/>
      <c r="DV27" s="716"/>
      <c r="DW27" s="684">
        <v>12.1</v>
      </c>
      <c r="DX27" s="713"/>
      <c r="DY27" s="713"/>
      <c r="DZ27" s="713"/>
      <c r="EA27" s="713"/>
      <c r="EB27" s="713"/>
      <c r="EC27" s="714"/>
    </row>
    <row r="28" spans="2:133" ht="11.25" customHeight="1" x14ac:dyDescent="0.15">
      <c r="B28" s="721" t="s">
        <v>298</v>
      </c>
      <c r="C28" s="722"/>
      <c r="D28" s="722"/>
      <c r="E28" s="722"/>
      <c r="F28" s="722"/>
      <c r="G28" s="722"/>
      <c r="H28" s="722"/>
      <c r="I28" s="722"/>
      <c r="J28" s="722"/>
      <c r="K28" s="722"/>
      <c r="L28" s="722"/>
      <c r="M28" s="722"/>
      <c r="N28" s="722"/>
      <c r="O28" s="722"/>
      <c r="P28" s="722"/>
      <c r="Q28" s="723"/>
      <c r="R28" s="679" t="s">
        <v>230</v>
      </c>
      <c r="S28" s="680"/>
      <c r="T28" s="680"/>
      <c r="U28" s="680"/>
      <c r="V28" s="680"/>
      <c r="W28" s="680"/>
      <c r="X28" s="680"/>
      <c r="Y28" s="681"/>
      <c r="Z28" s="682" t="s">
        <v>243</v>
      </c>
      <c r="AA28" s="682"/>
      <c r="AB28" s="682"/>
      <c r="AC28" s="682"/>
      <c r="AD28" s="683" t="s">
        <v>243</v>
      </c>
      <c r="AE28" s="683"/>
      <c r="AF28" s="683"/>
      <c r="AG28" s="683"/>
      <c r="AH28" s="683"/>
      <c r="AI28" s="683"/>
      <c r="AJ28" s="683"/>
      <c r="AK28" s="683"/>
      <c r="AL28" s="684" t="s">
        <v>230</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299</v>
      </c>
      <c r="CE28" s="695"/>
      <c r="CF28" s="695"/>
      <c r="CG28" s="695"/>
      <c r="CH28" s="695"/>
      <c r="CI28" s="695"/>
      <c r="CJ28" s="695"/>
      <c r="CK28" s="695"/>
      <c r="CL28" s="695"/>
      <c r="CM28" s="695"/>
      <c r="CN28" s="695"/>
      <c r="CO28" s="695"/>
      <c r="CP28" s="695"/>
      <c r="CQ28" s="696"/>
      <c r="CR28" s="679">
        <v>834177</v>
      </c>
      <c r="CS28" s="680"/>
      <c r="CT28" s="680"/>
      <c r="CU28" s="680"/>
      <c r="CV28" s="680"/>
      <c r="CW28" s="680"/>
      <c r="CX28" s="680"/>
      <c r="CY28" s="681"/>
      <c r="CZ28" s="684">
        <v>9.3000000000000007</v>
      </c>
      <c r="DA28" s="713"/>
      <c r="DB28" s="713"/>
      <c r="DC28" s="717"/>
      <c r="DD28" s="688">
        <v>833157</v>
      </c>
      <c r="DE28" s="680"/>
      <c r="DF28" s="680"/>
      <c r="DG28" s="680"/>
      <c r="DH28" s="680"/>
      <c r="DI28" s="680"/>
      <c r="DJ28" s="680"/>
      <c r="DK28" s="681"/>
      <c r="DL28" s="688">
        <v>833157</v>
      </c>
      <c r="DM28" s="680"/>
      <c r="DN28" s="680"/>
      <c r="DO28" s="680"/>
      <c r="DP28" s="680"/>
      <c r="DQ28" s="680"/>
      <c r="DR28" s="680"/>
      <c r="DS28" s="680"/>
      <c r="DT28" s="680"/>
      <c r="DU28" s="680"/>
      <c r="DV28" s="681"/>
      <c r="DW28" s="684">
        <v>14.5</v>
      </c>
      <c r="DX28" s="713"/>
      <c r="DY28" s="713"/>
      <c r="DZ28" s="713"/>
      <c r="EA28" s="713"/>
      <c r="EB28" s="713"/>
      <c r="EC28" s="714"/>
    </row>
    <row r="29" spans="2:133" ht="11.25" customHeight="1" x14ac:dyDescent="0.15">
      <c r="B29" s="676" t="s">
        <v>300</v>
      </c>
      <c r="C29" s="677"/>
      <c r="D29" s="677"/>
      <c r="E29" s="677"/>
      <c r="F29" s="677"/>
      <c r="G29" s="677"/>
      <c r="H29" s="677"/>
      <c r="I29" s="677"/>
      <c r="J29" s="677"/>
      <c r="K29" s="677"/>
      <c r="L29" s="677"/>
      <c r="M29" s="677"/>
      <c r="N29" s="677"/>
      <c r="O29" s="677"/>
      <c r="P29" s="677"/>
      <c r="Q29" s="678"/>
      <c r="R29" s="679">
        <v>745873</v>
      </c>
      <c r="S29" s="680"/>
      <c r="T29" s="680"/>
      <c r="U29" s="680"/>
      <c r="V29" s="680"/>
      <c r="W29" s="680"/>
      <c r="X29" s="680"/>
      <c r="Y29" s="681"/>
      <c r="Z29" s="682">
        <v>8</v>
      </c>
      <c r="AA29" s="682"/>
      <c r="AB29" s="682"/>
      <c r="AC29" s="682"/>
      <c r="AD29" s="683" t="s">
        <v>230</v>
      </c>
      <c r="AE29" s="683"/>
      <c r="AF29" s="683"/>
      <c r="AG29" s="683"/>
      <c r="AH29" s="683"/>
      <c r="AI29" s="683"/>
      <c r="AJ29" s="683"/>
      <c r="AK29" s="683"/>
      <c r="AL29" s="684" t="s">
        <v>230</v>
      </c>
      <c r="AM29" s="685"/>
      <c r="AN29" s="685"/>
      <c r="AO29" s="686"/>
      <c r="AP29" s="658" t="s">
        <v>218</v>
      </c>
      <c r="AQ29" s="659"/>
      <c r="AR29" s="659"/>
      <c r="AS29" s="659"/>
      <c r="AT29" s="659"/>
      <c r="AU29" s="659"/>
      <c r="AV29" s="659"/>
      <c r="AW29" s="659"/>
      <c r="AX29" s="659"/>
      <c r="AY29" s="659"/>
      <c r="AZ29" s="659"/>
      <c r="BA29" s="659"/>
      <c r="BB29" s="659"/>
      <c r="BC29" s="659"/>
      <c r="BD29" s="659"/>
      <c r="BE29" s="659"/>
      <c r="BF29" s="660"/>
      <c r="BG29" s="658" t="s">
        <v>301</v>
      </c>
      <c r="BH29" s="719"/>
      <c r="BI29" s="719"/>
      <c r="BJ29" s="719"/>
      <c r="BK29" s="719"/>
      <c r="BL29" s="719"/>
      <c r="BM29" s="719"/>
      <c r="BN29" s="719"/>
      <c r="BO29" s="719"/>
      <c r="BP29" s="719"/>
      <c r="BQ29" s="720"/>
      <c r="BR29" s="658" t="s">
        <v>302</v>
      </c>
      <c r="BS29" s="719"/>
      <c r="BT29" s="719"/>
      <c r="BU29" s="719"/>
      <c r="BV29" s="719"/>
      <c r="BW29" s="719"/>
      <c r="BX29" s="719"/>
      <c r="BY29" s="719"/>
      <c r="BZ29" s="719"/>
      <c r="CA29" s="719"/>
      <c r="CB29" s="720"/>
      <c r="CD29" s="742" t="s">
        <v>303</v>
      </c>
      <c r="CE29" s="743"/>
      <c r="CF29" s="694" t="s">
        <v>304</v>
      </c>
      <c r="CG29" s="695"/>
      <c r="CH29" s="695"/>
      <c r="CI29" s="695"/>
      <c r="CJ29" s="695"/>
      <c r="CK29" s="695"/>
      <c r="CL29" s="695"/>
      <c r="CM29" s="695"/>
      <c r="CN29" s="695"/>
      <c r="CO29" s="695"/>
      <c r="CP29" s="695"/>
      <c r="CQ29" s="696"/>
      <c r="CR29" s="679">
        <v>834177</v>
      </c>
      <c r="CS29" s="715"/>
      <c r="CT29" s="715"/>
      <c r="CU29" s="715"/>
      <c r="CV29" s="715"/>
      <c r="CW29" s="715"/>
      <c r="CX29" s="715"/>
      <c r="CY29" s="716"/>
      <c r="CZ29" s="684">
        <v>9.3000000000000007</v>
      </c>
      <c r="DA29" s="713"/>
      <c r="DB29" s="713"/>
      <c r="DC29" s="717"/>
      <c r="DD29" s="688">
        <v>833157</v>
      </c>
      <c r="DE29" s="715"/>
      <c r="DF29" s="715"/>
      <c r="DG29" s="715"/>
      <c r="DH29" s="715"/>
      <c r="DI29" s="715"/>
      <c r="DJ29" s="715"/>
      <c r="DK29" s="716"/>
      <c r="DL29" s="688">
        <v>833157</v>
      </c>
      <c r="DM29" s="715"/>
      <c r="DN29" s="715"/>
      <c r="DO29" s="715"/>
      <c r="DP29" s="715"/>
      <c r="DQ29" s="715"/>
      <c r="DR29" s="715"/>
      <c r="DS29" s="715"/>
      <c r="DT29" s="715"/>
      <c r="DU29" s="715"/>
      <c r="DV29" s="716"/>
      <c r="DW29" s="684">
        <v>14.5</v>
      </c>
      <c r="DX29" s="713"/>
      <c r="DY29" s="713"/>
      <c r="DZ29" s="713"/>
      <c r="EA29" s="713"/>
      <c r="EB29" s="713"/>
      <c r="EC29" s="714"/>
    </row>
    <row r="30" spans="2:133" ht="11.25" customHeight="1" x14ac:dyDescent="0.15">
      <c r="B30" s="676" t="s">
        <v>305</v>
      </c>
      <c r="C30" s="677"/>
      <c r="D30" s="677"/>
      <c r="E30" s="677"/>
      <c r="F30" s="677"/>
      <c r="G30" s="677"/>
      <c r="H30" s="677"/>
      <c r="I30" s="677"/>
      <c r="J30" s="677"/>
      <c r="K30" s="677"/>
      <c r="L30" s="677"/>
      <c r="M30" s="677"/>
      <c r="N30" s="677"/>
      <c r="O30" s="677"/>
      <c r="P30" s="677"/>
      <c r="Q30" s="678"/>
      <c r="R30" s="679">
        <v>65967</v>
      </c>
      <c r="S30" s="680"/>
      <c r="T30" s="680"/>
      <c r="U30" s="680"/>
      <c r="V30" s="680"/>
      <c r="W30" s="680"/>
      <c r="X30" s="680"/>
      <c r="Y30" s="681"/>
      <c r="Z30" s="682">
        <v>0.7</v>
      </c>
      <c r="AA30" s="682"/>
      <c r="AB30" s="682"/>
      <c r="AC30" s="682"/>
      <c r="AD30" s="683">
        <v>2794</v>
      </c>
      <c r="AE30" s="683"/>
      <c r="AF30" s="683"/>
      <c r="AG30" s="683"/>
      <c r="AH30" s="683"/>
      <c r="AI30" s="683"/>
      <c r="AJ30" s="683"/>
      <c r="AK30" s="683"/>
      <c r="AL30" s="684">
        <v>0.1</v>
      </c>
      <c r="AM30" s="685"/>
      <c r="AN30" s="685"/>
      <c r="AO30" s="686"/>
      <c r="AP30" s="727" t="s">
        <v>306</v>
      </c>
      <c r="AQ30" s="728"/>
      <c r="AR30" s="728"/>
      <c r="AS30" s="728"/>
      <c r="AT30" s="733" t="s">
        <v>307</v>
      </c>
      <c r="AU30" s="230"/>
      <c r="AV30" s="230"/>
      <c r="AW30" s="230"/>
      <c r="AX30" s="665" t="s">
        <v>185</v>
      </c>
      <c r="AY30" s="666"/>
      <c r="AZ30" s="666"/>
      <c r="BA30" s="666"/>
      <c r="BB30" s="666"/>
      <c r="BC30" s="666"/>
      <c r="BD30" s="666"/>
      <c r="BE30" s="666"/>
      <c r="BF30" s="667"/>
      <c r="BG30" s="739">
        <v>98.5</v>
      </c>
      <c r="BH30" s="740"/>
      <c r="BI30" s="740"/>
      <c r="BJ30" s="740"/>
      <c r="BK30" s="740"/>
      <c r="BL30" s="740"/>
      <c r="BM30" s="674">
        <v>96</v>
      </c>
      <c r="BN30" s="740"/>
      <c r="BO30" s="740"/>
      <c r="BP30" s="740"/>
      <c r="BQ30" s="741"/>
      <c r="BR30" s="739">
        <v>98.6</v>
      </c>
      <c r="BS30" s="740"/>
      <c r="BT30" s="740"/>
      <c r="BU30" s="740"/>
      <c r="BV30" s="740"/>
      <c r="BW30" s="740"/>
      <c r="BX30" s="674">
        <v>95.6</v>
      </c>
      <c r="BY30" s="740"/>
      <c r="BZ30" s="740"/>
      <c r="CA30" s="740"/>
      <c r="CB30" s="741"/>
      <c r="CD30" s="744"/>
      <c r="CE30" s="745"/>
      <c r="CF30" s="694" t="s">
        <v>308</v>
      </c>
      <c r="CG30" s="695"/>
      <c r="CH30" s="695"/>
      <c r="CI30" s="695"/>
      <c r="CJ30" s="695"/>
      <c r="CK30" s="695"/>
      <c r="CL30" s="695"/>
      <c r="CM30" s="695"/>
      <c r="CN30" s="695"/>
      <c r="CO30" s="695"/>
      <c r="CP30" s="695"/>
      <c r="CQ30" s="696"/>
      <c r="CR30" s="679">
        <v>804692</v>
      </c>
      <c r="CS30" s="680"/>
      <c r="CT30" s="680"/>
      <c r="CU30" s="680"/>
      <c r="CV30" s="680"/>
      <c r="CW30" s="680"/>
      <c r="CX30" s="680"/>
      <c r="CY30" s="681"/>
      <c r="CZ30" s="684">
        <v>9</v>
      </c>
      <c r="DA30" s="713"/>
      <c r="DB30" s="713"/>
      <c r="DC30" s="717"/>
      <c r="DD30" s="688">
        <v>803758</v>
      </c>
      <c r="DE30" s="680"/>
      <c r="DF30" s="680"/>
      <c r="DG30" s="680"/>
      <c r="DH30" s="680"/>
      <c r="DI30" s="680"/>
      <c r="DJ30" s="680"/>
      <c r="DK30" s="681"/>
      <c r="DL30" s="688">
        <v>803758</v>
      </c>
      <c r="DM30" s="680"/>
      <c r="DN30" s="680"/>
      <c r="DO30" s="680"/>
      <c r="DP30" s="680"/>
      <c r="DQ30" s="680"/>
      <c r="DR30" s="680"/>
      <c r="DS30" s="680"/>
      <c r="DT30" s="680"/>
      <c r="DU30" s="680"/>
      <c r="DV30" s="681"/>
      <c r="DW30" s="684">
        <v>14</v>
      </c>
      <c r="DX30" s="713"/>
      <c r="DY30" s="713"/>
      <c r="DZ30" s="713"/>
      <c r="EA30" s="713"/>
      <c r="EB30" s="713"/>
      <c r="EC30" s="714"/>
    </row>
    <row r="31" spans="2:133" ht="11.25" customHeight="1" x14ac:dyDescent="0.15">
      <c r="B31" s="676" t="s">
        <v>309</v>
      </c>
      <c r="C31" s="677"/>
      <c r="D31" s="677"/>
      <c r="E31" s="677"/>
      <c r="F31" s="677"/>
      <c r="G31" s="677"/>
      <c r="H31" s="677"/>
      <c r="I31" s="677"/>
      <c r="J31" s="677"/>
      <c r="K31" s="677"/>
      <c r="L31" s="677"/>
      <c r="M31" s="677"/>
      <c r="N31" s="677"/>
      <c r="O31" s="677"/>
      <c r="P31" s="677"/>
      <c r="Q31" s="678"/>
      <c r="R31" s="679">
        <v>22384</v>
      </c>
      <c r="S31" s="680"/>
      <c r="T31" s="680"/>
      <c r="U31" s="680"/>
      <c r="V31" s="680"/>
      <c r="W31" s="680"/>
      <c r="X31" s="680"/>
      <c r="Y31" s="681"/>
      <c r="Z31" s="682">
        <v>0.2</v>
      </c>
      <c r="AA31" s="682"/>
      <c r="AB31" s="682"/>
      <c r="AC31" s="682"/>
      <c r="AD31" s="683" t="s">
        <v>243</v>
      </c>
      <c r="AE31" s="683"/>
      <c r="AF31" s="683"/>
      <c r="AG31" s="683"/>
      <c r="AH31" s="683"/>
      <c r="AI31" s="683"/>
      <c r="AJ31" s="683"/>
      <c r="AK31" s="683"/>
      <c r="AL31" s="684" t="s">
        <v>230</v>
      </c>
      <c r="AM31" s="685"/>
      <c r="AN31" s="685"/>
      <c r="AO31" s="686"/>
      <c r="AP31" s="729"/>
      <c r="AQ31" s="730"/>
      <c r="AR31" s="730"/>
      <c r="AS31" s="730"/>
      <c r="AT31" s="734"/>
      <c r="AU31" s="229" t="s">
        <v>310</v>
      </c>
      <c r="AV31" s="229"/>
      <c r="AW31" s="229"/>
      <c r="AX31" s="676" t="s">
        <v>311</v>
      </c>
      <c r="AY31" s="677"/>
      <c r="AZ31" s="677"/>
      <c r="BA31" s="677"/>
      <c r="BB31" s="677"/>
      <c r="BC31" s="677"/>
      <c r="BD31" s="677"/>
      <c r="BE31" s="677"/>
      <c r="BF31" s="678"/>
      <c r="BG31" s="736">
        <v>98.9</v>
      </c>
      <c r="BH31" s="715"/>
      <c r="BI31" s="715"/>
      <c r="BJ31" s="715"/>
      <c r="BK31" s="715"/>
      <c r="BL31" s="715"/>
      <c r="BM31" s="685">
        <v>97.4</v>
      </c>
      <c r="BN31" s="737"/>
      <c r="BO31" s="737"/>
      <c r="BP31" s="737"/>
      <c r="BQ31" s="738"/>
      <c r="BR31" s="736">
        <v>99.3</v>
      </c>
      <c r="BS31" s="715"/>
      <c r="BT31" s="715"/>
      <c r="BU31" s="715"/>
      <c r="BV31" s="715"/>
      <c r="BW31" s="715"/>
      <c r="BX31" s="685">
        <v>97.2</v>
      </c>
      <c r="BY31" s="737"/>
      <c r="BZ31" s="737"/>
      <c r="CA31" s="737"/>
      <c r="CB31" s="738"/>
      <c r="CD31" s="744"/>
      <c r="CE31" s="745"/>
      <c r="CF31" s="694" t="s">
        <v>312</v>
      </c>
      <c r="CG31" s="695"/>
      <c r="CH31" s="695"/>
      <c r="CI31" s="695"/>
      <c r="CJ31" s="695"/>
      <c r="CK31" s="695"/>
      <c r="CL31" s="695"/>
      <c r="CM31" s="695"/>
      <c r="CN31" s="695"/>
      <c r="CO31" s="695"/>
      <c r="CP31" s="695"/>
      <c r="CQ31" s="696"/>
      <c r="CR31" s="679">
        <v>29485</v>
      </c>
      <c r="CS31" s="715"/>
      <c r="CT31" s="715"/>
      <c r="CU31" s="715"/>
      <c r="CV31" s="715"/>
      <c r="CW31" s="715"/>
      <c r="CX31" s="715"/>
      <c r="CY31" s="716"/>
      <c r="CZ31" s="684">
        <v>0.3</v>
      </c>
      <c r="DA31" s="713"/>
      <c r="DB31" s="713"/>
      <c r="DC31" s="717"/>
      <c r="DD31" s="688">
        <v>29399</v>
      </c>
      <c r="DE31" s="715"/>
      <c r="DF31" s="715"/>
      <c r="DG31" s="715"/>
      <c r="DH31" s="715"/>
      <c r="DI31" s="715"/>
      <c r="DJ31" s="715"/>
      <c r="DK31" s="716"/>
      <c r="DL31" s="688">
        <v>29399</v>
      </c>
      <c r="DM31" s="715"/>
      <c r="DN31" s="715"/>
      <c r="DO31" s="715"/>
      <c r="DP31" s="715"/>
      <c r="DQ31" s="715"/>
      <c r="DR31" s="715"/>
      <c r="DS31" s="715"/>
      <c r="DT31" s="715"/>
      <c r="DU31" s="715"/>
      <c r="DV31" s="716"/>
      <c r="DW31" s="684">
        <v>0.5</v>
      </c>
      <c r="DX31" s="713"/>
      <c r="DY31" s="713"/>
      <c r="DZ31" s="713"/>
      <c r="EA31" s="713"/>
      <c r="EB31" s="713"/>
      <c r="EC31" s="714"/>
    </row>
    <row r="32" spans="2:133" ht="11.25" customHeight="1" x14ac:dyDescent="0.15">
      <c r="B32" s="676" t="s">
        <v>313</v>
      </c>
      <c r="C32" s="677"/>
      <c r="D32" s="677"/>
      <c r="E32" s="677"/>
      <c r="F32" s="677"/>
      <c r="G32" s="677"/>
      <c r="H32" s="677"/>
      <c r="I32" s="677"/>
      <c r="J32" s="677"/>
      <c r="K32" s="677"/>
      <c r="L32" s="677"/>
      <c r="M32" s="677"/>
      <c r="N32" s="677"/>
      <c r="O32" s="677"/>
      <c r="P32" s="677"/>
      <c r="Q32" s="678"/>
      <c r="R32" s="679">
        <v>490040</v>
      </c>
      <c r="S32" s="680"/>
      <c r="T32" s="680"/>
      <c r="U32" s="680"/>
      <c r="V32" s="680"/>
      <c r="W32" s="680"/>
      <c r="X32" s="680"/>
      <c r="Y32" s="681"/>
      <c r="Z32" s="682">
        <v>5.3</v>
      </c>
      <c r="AA32" s="682"/>
      <c r="AB32" s="682"/>
      <c r="AC32" s="682"/>
      <c r="AD32" s="683" t="s">
        <v>243</v>
      </c>
      <c r="AE32" s="683"/>
      <c r="AF32" s="683"/>
      <c r="AG32" s="683"/>
      <c r="AH32" s="683"/>
      <c r="AI32" s="683"/>
      <c r="AJ32" s="683"/>
      <c r="AK32" s="683"/>
      <c r="AL32" s="684" t="s">
        <v>230</v>
      </c>
      <c r="AM32" s="685"/>
      <c r="AN32" s="685"/>
      <c r="AO32" s="686"/>
      <c r="AP32" s="731"/>
      <c r="AQ32" s="732"/>
      <c r="AR32" s="732"/>
      <c r="AS32" s="732"/>
      <c r="AT32" s="735"/>
      <c r="AU32" s="231"/>
      <c r="AV32" s="231"/>
      <c r="AW32" s="231"/>
      <c r="AX32" s="724" t="s">
        <v>314</v>
      </c>
      <c r="AY32" s="725"/>
      <c r="AZ32" s="725"/>
      <c r="BA32" s="725"/>
      <c r="BB32" s="725"/>
      <c r="BC32" s="725"/>
      <c r="BD32" s="725"/>
      <c r="BE32" s="725"/>
      <c r="BF32" s="726"/>
      <c r="BG32" s="748">
        <v>98</v>
      </c>
      <c r="BH32" s="749"/>
      <c r="BI32" s="749"/>
      <c r="BJ32" s="749"/>
      <c r="BK32" s="749"/>
      <c r="BL32" s="749"/>
      <c r="BM32" s="750">
        <v>94.1</v>
      </c>
      <c r="BN32" s="749"/>
      <c r="BO32" s="749"/>
      <c r="BP32" s="749"/>
      <c r="BQ32" s="751"/>
      <c r="BR32" s="748">
        <v>97.9</v>
      </c>
      <c r="BS32" s="749"/>
      <c r="BT32" s="749"/>
      <c r="BU32" s="749"/>
      <c r="BV32" s="749"/>
      <c r="BW32" s="749"/>
      <c r="BX32" s="750">
        <v>93.7</v>
      </c>
      <c r="BY32" s="749"/>
      <c r="BZ32" s="749"/>
      <c r="CA32" s="749"/>
      <c r="CB32" s="751"/>
      <c r="CD32" s="746"/>
      <c r="CE32" s="747"/>
      <c r="CF32" s="694" t="s">
        <v>315</v>
      </c>
      <c r="CG32" s="695"/>
      <c r="CH32" s="695"/>
      <c r="CI32" s="695"/>
      <c r="CJ32" s="695"/>
      <c r="CK32" s="695"/>
      <c r="CL32" s="695"/>
      <c r="CM32" s="695"/>
      <c r="CN32" s="695"/>
      <c r="CO32" s="695"/>
      <c r="CP32" s="695"/>
      <c r="CQ32" s="696"/>
      <c r="CR32" s="679" t="s">
        <v>243</v>
      </c>
      <c r="CS32" s="680"/>
      <c r="CT32" s="680"/>
      <c r="CU32" s="680"/>
      <c r="CV32" s="680"/>
      <c r="CW32" s="680"/>
      <c r="CX32" s="680"/>
      <c r="CY32" s="681"/>
      <c r="CZ32" s="684" t="s">
        <v>243</v>
      </c>
      <c r="DA32" s="713"/>
      <c r="DB32" s="713"/>
      <c r="DC32" s="717"/>
      <c r="DD32" s="688" t="s">
        <v>230</v>
      </c>
      <c r="DE32" s="680"/>
      <c r="DF32" s="680"/>
      <c r="DG32" s="680"/>
      <c r="DH32" s="680"/>
      <c r="DI32" s="680"/>
      <c r="DJ32" s="680"/>
      <c r="DK32" s="681"/>
      <c r="DL32" s="688" t="s">
        <v>243</v>
      </c>
      <c r="DM32" s="680"/>
      <c r="DN32" s="680"/>
      <c r="DO32" s="680"/>
      <c r="DP32" s="680"/>
      <c r="DQ32" s="680"/>
      <c r="DR32" s="680"/>
      <c r="DS32" s="680"/>
      <c r="DT32" s="680"/>
      <c r="DU32" s="680"/>
      <c r="DV32" s="681"/>
      <c r="DW32" s="684" t="s">
        <v>230</v>
      </c>
      <c r="DX32" s="713"/>
      <c r="DY32" s="713"/>
      <c r="DZ32" s="713"/>
      <c r="EA32" s="713"/>
      <c r="EB32" s="713"/>
      <c r="EC32" s="714"/>
    </row>
    <row r="33" spans="2:133" ht="11.25" customHeight="1" x14ac:dyDescent="0.15">
      <c r="B33" s="676" t="s">
        <v>316</v>
      </c>
      <c r="C33" s="677"/>
      <c r="D33" s="677"/>
      <c r="E33" s="677"/>
      <c r="F33" s="677"/>
      <c r="G33" s="677"/>
      <c r="H33" s="677"/>
      <c r="I33" s="677"/>
      <c r="J33" s="677"/>
      <c r="K33" s="677"/>
      <c r="L33" s="677"/>
      <c r="M33" s="677"/>
      <c r="N33" s="677"/>
      <c r="O33" s="677"/>
      <c r="P33" s="677"/>
      <c r="Q33" s="678"/>
      <c r="R33" s="679">
        <v>441501</v>
      </c>
      <c r="S33" s="680"/>
      <c r="T33" s="680"/>
      <c r="U33" s="680"/>
      <c r="V33" s="680"/>
      <c r="W33" s="680"/>
      <c r="X33" s="680"/>
      <c r="Y33" s="681"/>
      <c r="Z33" s="682">
        <v>4.7</v>
      </c>
      <c r="AA33" s="682"/>
      <c r="AB33" s="682"/>
      <c r="AC33" s="682"/>
      <c r="AD33" s="683" t="s">
        <v>230</v>
      </c>
      <c r="AE33" s="683"/>
      <c r="AF33" s="683"/>
      <c r="AG33" s="683"/>
      <c r="AH33" s="683"/>
      <c r="AI33" s="683"/>
      <c r="AJ33" s="683"/>
      <c r="AK33" s="683"/>
      <c r="AL33" s="684" t="s">
        <v>243</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317</v>
      </c>
      <c r="CE33" s="695"/>
      <c r="CF33" s="695"/>
      <c r="CG33" s="695"/>
      <c r="CH33" s="695"/>
      <c r="CI33" s="695"/>
      <c r="CJ33" s="695"/>
      <c r="CK33" s="695"/>
      <c r="CL33" s="695"/>
      <c r="CM33" s="695"/>
      <c r="CN33" s="695"/>
      <c r="CO33" s="695"/>
      <c r="CP33" s="695"/>
      <c r="CQ33" s="696"/>
      <c r="CR33" s="679">
        <v>3403680</v>
      </c>
      <c r="CS33" s="715"/>
      <c r="CT33" s="715"/>
      <c r="CU33" s="715"/>
      <c r="CV33" s="715"/>
      <c r="CW33" s="715"/>
      <c r="CX33" s="715"/>
      <c r="CY33" s="716"/>
      <c r="CZ33" s="684">
        <v>37.9</v>
      </c>
      <c r="DA33" s="713"/>
      <c r="DB33" s="713"/>
      <c r="DC33" s="717"/>
      <c r="DD33" s="688">
        <v>2867854</v>
      </c>
      <c r="DE33" s="715"/>
      <c r="DF33" s="715"/>
      <c r="DG33" s="715"/>
      <c r="DH33" s="715"/>
      <c r="DI33" s="715"/>
      <c r="DJ33" s="715"/>
      <c r="DK33" s="716"/>
      <c r="DL33" s="688">
        <v>2133540</v>
      </c>
      <c r="DM33" s="715"/>
      <c r="DN33" s="715"/>
      <c r="DO33" s="715"/>
      <c r="DP33" s="715"/>
      <c r="DQ33" s="715"/>
      <c r="DR33" s="715"/>
      <c r="DS33" s="715"/>
      <c r="DT33" s="715"/>
      <c r="DU33" s="715"/>
      <c r="DV33" s="716"/>
      <c r="DW33" s="684">
        <v>37.200000000000003</v>
      </c>
      <c r="DX33" s="713"/>
      <c r="DY33" s="713"/>
      <c r="DZ33" s="713"/>
      <c r="EA33" s="713"/>
      <c r="EB33" s="713"/>
      <c r="EC33" s="714"/>
    </row>
    <row r="34" spans="2:133" ht="11.25" customHeight="1" x14ac:dyDescent="0.15">
      <c r="B34" s="676" t="s">
        <v>318</v>
      </c>
      <c r="C34" s="677"/>
      <c r="D34" s="677"/>
      <c r="E34" s="677"/>
      <c r="F34" s="677"/>
      <c r="G34" s="677"/>
      <c r="H34" s="677"/>
      <c r="I34" s="677"/>
      <c r="J34" s="677"/>
      <c r="K34" s="677"/>
      <c r="L34" s="677"/>
      <c r="M34" s="677"/>
      <c r="N34" s="677"/>
      <c r="O34" s="677"/>
      <c r="P34" s="677"/>
      <c r="Q34" s="678"/>
      <c r="R34" s="679">
        <v>161616</v>
      </c>
      <c r="S34" s="680"/>
      <c r="T34" s="680"/>
      <c r="U34" s="680"/>
      <c r="V34" s="680"/>
      <c r="W34" s="680"/>
      <c r="X34" s="680"/>
      <c r="Y34" s="681"/>
      <c r="Z34" s="682">
        <v>1.7</v>
      </c>
      <c r="AA34" s="682"/>
      <c r="AB34" s="682"/>
      <c r="AC34" s="682"/>
      <c r="AD34" s="683">
        <v>7321</v>
      </c>
      <c r="AE34" s="683"/>
      <c r="AF34" s="683"/>
      <c r="AG34" s="683"/>
      <c r="AH34" s="683"/>
      <c r="AI34" s="683"/>
      <c r="AJ34" s="683"/>
      <c r="AK34" s="683"/>
      <c r="AL34" s="684">
        <v>0.1</v>
      </c>
      <c r="AM34" s="685"/>
      <c r="AN34" s="685"/>
      <c r="AO34" s="686"/>
      <c r="AP34" s="234"/>
      <c r="AQ34" s="658" t="s">
        <v>319</v>
      </c>
      <c r="AR34" s="659"/>
      <c r="AS34" s="659"/>
      <c r="AT34" s="659"/>
      <c r="AU34" s="659"/>
      <c r="AV34" s="659"/>
      <c r="AW34" s="659"/>
      <c r="AX34" s="659"/>
      <c r="AY34" s="659"/>
      <c r="AZ34" s="659"/>
      <c r="BA34" s="659"/>
      <c r="BB34" s="659"/>
      <c r="BC34" s="659"/>
      <c r="BD34" s="659"/>
      <c r="BE34" s="659"/>
      <c r="BF34" s="660"/>
      <c r="BG34" s="658" t="s">
        <v>320</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321</v>
      </c>
      <c r="CE34" s="695"/>
      <c r="CF34" s="695"/>
      <c r="CG34" s="695"/>
      <c r="CH34" s="695"/>
      <c r="CI34" s="695"/>
      <c r="CJ34" s="695"/>
      <c r="CK34" s="695"/>
      <c r="CL34" s="695"/>
      <c r="CM34" s="695"/>
      <c r="CN34" s="695"/>
      <c r="CO34" s="695"/>
      <c r="CP34" s="695"/>
      <c r="CQ34" s="696"/>
      <c r="CR34" s="679">
        <v>1321739</v>
      </c>
      <c r="CS34" s="680"/>
      <c r="CT34" s="680"/>
      <c r="CU34" s="680"/>
      <c r="CV34" s="680"/>
      <c r="CW34" s="680"/>
      <c r="CX34" s="680"/>
      <c r="CY34" s="681"/>
      <c r="CZ34" s="684">
        <v>14.7</v>
      </c>
      <c r="DA34" s="713"/>
      <c r="DB34" s="713"/>
      <c r="DC34" s="717"/>
      <c r="DD34" s="688">
        <v>1110438</v>
      </c>
      <c r="DE34" s="680"/>
      <c r="DF34" s="680"/>
      <c r="DG34" s="680"/>
      <c r="DH34" s="680"/>
      <c r="DI34" s="680"/>
      <c r="DJ34" s="680"/>
      <c r="DK34" s="681"/>
      <c r="DL34" s="688">
        <v>746354</v>
      </c>
      <c r="DM34" s="680"/>
      <c r="DN34" s="680"/>
      <c r="DO34" s="680"/>
      <c r="DP34" s="680"/>
      <c r="DQ34" s="680"/>
      <c r="DR34" s="680"/>
      <c r="DS34" s="680"/>
      <c r="DT34" s="680"/>
      <c r="DU34" s="680"/>
      <c r="DV34" s="681"/>
      <c r="DW34" s="684">
        <v>13</v>
      </c>
      <c r="DX34" s="713"/>
      <c r="DY34" s="713"/>
      <c r="DZ34" s="713"/>
      <c r="EA34" s="713"/>
      <c r="EB34" s="713"/>
      <c r="EC34" s="714"/>
    </row>
    <row r="35" spans="2:133" ht="11.25" customHeight="1" x14ac:dyDescent="0.15">
      <c r="B35" s="676" t="s">
        <v>322</v>
      </c>
      <c r="C35" s="677"/>
      <c r="D35" s="677"/>
      <c r="E35" s="677"/>
      <c r="F35" s="677"/>
      <c r="G35" s="677"/>
      <c r="H35" s="677"/>
      <c r="I35" s="677"/>
      <c r="J35" s="677"/>
      <c r="K35" s="677"/>
      <c r="L35" s="677"/>
      <c r="M35" s="677"/>
      <c r="N35" s="677"/>
      <c r="O35" s="677"/>
      <c r="P35" s="677"/>
      <c r="Q35" s="678"/>
      <c r="R35" s="679">
        <v>580191</v>
      </c>
      <c r="S35" s="680"/>
      <c r="T35" s="680"/>
      <c r="U35" s="680"/>
      <c r="V35" s="680"/>
      <c r="W35" s="680"/>
      <c r="X35" s="680"/>
      <c r="Y35" s="681"/>
      <c r="Z35" s="682">
        <v>6.2</v>
      </c>
      <c r="AA35" s="682"/>
      <c r="AB35" s="682"/>
      <c r="AC35" s="682"/>
      <c r="AD35" s="683" t="s">
        <v>243</v>
      </c>
      <c r="AE35" s="683"/>
      <c r="AF35" s="683"/>
      <c r="AG35" s="683"/>
      <c r="AH35" s="683"/>
      <c r="AI35" s="683"/>
      <c r="AJ35" s="683"/>
      <c r="AK35" s="683"/>
      <c r="AL35" s="684" t="s">
        <v>243</v>
      </c>
      <c r="AM35" s="685"/>
      <c r="AN35" s="685"/>
      <c r="AO35" s="686"/>
      <c r="AP35" s="234"/>
      <c r="AQ35" s="752" t="s">
        <v>323</v>
      </c>
      <c r="AR35" s="753"/>
      <c r="AS35" s="753"/>
      <c r="AT35" s="753"/>
      <c r="AU35" s="753"/>
      <c r="AV35" s="753"/>
      <c r="AW35" s="753"/>
      <c r="AX35" s="753"/>
      <c r="AY35" s="754"/>
      <c r="AZ35" s="668">
        <v>1117177</v>
      </c>
      <c r="BA35" s="669"/>
      <c r="BB35" s="669"/>
      <c r="BC35" s="669"/>
      <c r="BD35" s="669"/>
      <c r="BE35" s="669"/>
      <c r="BF35" s="755"/>
      <c r="BG35" s="690" t="s">
        <v>324</v>
      </c>
      <c r="BH35" s="691"/>
      <c r="BI35" s="691"/>
      <c r="BJ35" s="691"/>
      <c r="BK35" s="691"/>
      <c r="BL35" s="691"/>
      <c r="BM35" s="691"/>
      <c r="BN35" s="691"/>
      <c r="BO35" s="691"/>
      <c r="BP35" s="691"/>
      <c r="BQ35" s="691"/>
      <c r="BR35" s="691"/>
      <c r="BS35" s="691"/>
      <c r="BT35" s="691"/>
      <c r="BU35" s="692"/>
      <c r="BV35" s="668">
        <v>132615</v>
      </c>
      <c r="BW35" s="669"/>
      <c r="BX35" s="669"/>
      <c r="BY35" s="669"/>
      <c r="BZ35" s="669"/>
      <c r="CA35" s="669"/>
      <c r="CB35" s="755"/>
      <c r="CD35" s="694" t="s">
        <v>325</v>
      </c>
      <c r="CE35" s="695"/>
      <c r="CF35" s="695"/>
      <c r="CG35" s="695"/>
      <c r="CH35" s="695"/>
      <c r="CI35" s="695"/>
      <c r="CJ35" s="695"/>
      <c r="CK35" s="695"/>
      <c r="CL35" s="695"/>
      <c r="CM35" s="695"/>
      <c r="CN35" s="695"/>
      <c r="CO35" s="695"/>
      <c r="CP35" s="695"/>
      <c r="CQ35" s="696"/>
      <c r="CR35" s="679">
        <v>125989</v>
      </c>
      <c r="CS35" s="715"/>
      <c r="CT35" s="715"/>
      <c r="CU35" s="715"/>
      <c r="CV35" s="715"/>
      <c r="CW35" s="715"/>
      <c r="CX35" s="715"/>
      <c r="CY35" s="716"/>
      <c r="CZ35" s="684">
        <v>1.4</v>
      </c>
      <c r="DA35" s="713"/>
      <c r="DB35" s="713"/>
      <c r="DC35" s="717"/>
      <c r="DD35" s="688">
        <v>98517</v>
      </c>
      <c r="DE35" s="715"/>
      <c r="DF35" s="715"/>
      <c r="DG35" s="715"/>
      <c r="DH35" s="715"/>
      <c r="DI35" s="715"/>
      <c r="DJ35" s="715"/>
      <c r="DK35" s="716"/>
      <c r="DL35" s="688">
        <v>98517</v>
      </c>
      <c r="DM35" s="715"/>
      <c r="DN35" s="715"/>
      <c r="DO35" s="715"/>
      <c r="DP35" s="715"/>
      <c r="DQ35" s="715"/>
      <c r="DR35" s="715"/>
      <c r="DS35" s="715"/>
      <c r="DT35" s="715"/>
      <c r="DU35" s="715"/>
      <c r="DV35" s="716"/>
      <c r="DW35" s="684">
        <v>1.7</v>
      </c>
      <c r="DX35" s="713"/>
      <c r="DY35" s="713"/>
      <c r="DZ35" s="713"/>
      <c r="EA35" s="713"/>
      <c r="EB35" s="713"/>
      <c r="EC35" s="714"/>
    </row>
    <row r="36" spans="2:133" ht="11.25" customHeight="1" x14ac:dyDescent="0.15">
      <c r="B36" s="676" t="s">
        <v>326</v>
      </c>
      <c r="C36" s="677"/>
      <c r="D36" s="677"/>
      <c r="E36" s="677"/>
      <c r="F36" s="677"/>
      <c r="G36" s="677"/>
      <c r="H36" s="677"/>
      <c r="I36" s="677"/>
      <c r="J36" s="677"/>
      <c r="K36" s="677"/>
      <c r="L36" s="677"/>
      <c r="M36" s="677"/>
      <c r="N36" s="677"/>
      <c r="O36" s="677"/>
      <c r="P36" s="677"/>
      <c r="Q36" s="678"/>
      <c r="R36" s="679" t="s">
        <v>230</v>
      </c>
      <c r="S36" s="680"/>
      <c r="T36" s="680"/>
      <c r="U36" s="680"/>
      <c r="V36" s="680"/>
      <c r="W36" s="680"/>
      <c r="X36" s="680"/>
      <c r="Y36" s="681"/>
      <c r="Z36" s="682" t="s">
        <v>230</v>
      </c>
      <c r="AA36" s="682"/>
      <c r="AB36" s="682"/>
      <c r="AC36" s="682"/>
      <c r="AD36" s="683" t="s">
        <v>230</v>
      </c>
      <c r="AE36" s="683"/>
      <c r="AF36" s="683"/>
      <c r="AG36" s="683"/>
      <c r="AH36" s="683"/>
      <c r="AI36" s="683"/>
      <c r="AJ36" s="683"/>
      <c r="AK36" s="683"/>
      <c r="AL36" s="684" t="s">
        <v>243</v>
      </c>
      <c r="AM36" s="685"/>
      <c r="AN36" s="685"/>
      <c r="AO36" s="686"/>
      <c r="AQ36" s="756" t="s">
        <v>327</v>
      </c>
      <c r="AR36" s="757"/>
      <c r="AS36" s="757"/>
      <c r="AT36" s="757"/>
      <c r="AU36" s="757"/>
      <c r="AV36" s="757"/>
      <c r="AW36" s="757"/>
      <c r="AX36" s="757"/>
      <c r="AY36" s="758"/>
      <c r="AZ36" s="679">
        <v>11142</v>
      </c>
      <c r="BA36" s="680"/>
      <c r="BB36" s="680"/>
      <c r="BC36" s="680"/>
      <c r="BD36" s="715"/>
      <c r="BE36" s="715"/>
      <c r="BF36" s="738"/>
      <c r="BG36" s="694" t="s">
        <v>328</v>
      </c>
      <c r="BH36" s="695"/>
      <c r="BI36" s="695"/>
      <c r="BJ36" s="695"/>
      <c r="BK36" s="695"/>
      <c r="BL36" s="695"/>
      <c r="BM36" s="695"/>
      <c r="BN36" s="695"/>
      <c r="BO36" s="695"/>
      <c r="BP36" s="695"/>
      <c r="BQ36" s="695"/>
      <c r="BR36" s="695"/>
      <c r="BS36" s="695"/>
      <c r="BT36" s="695"/>
      <c r="BU36" s="696"/>
      <c r="BV36" s="679">
        <v>95606</v>
      </c>
      <c r="BW36" s="680"/>
      <c r="BX36" s="680"/>
      <c r="BY36" s="680"/>
      <c r="BZ36" s="680"/>
      <c r="CA36" s="680"/>
      <c r="CB36" s="689"/>
      <c r="CD36" s="694" t="s">
        <v>329</v>
      </c>
      <c r="CE36" s="695"/>
      <c r="CF36" s="695"/>
      <c r="CG36" s="695"/>
      <c r="CH36" s="695"/>
      <c r="CI36" s="695"/>
      <c r="CJ36" s="695"/>
      <c r="CK36" s="695"/>
      <c r="CL36" s="695"/>
      <c r="CM36" s="695"/>
      <c r="CN36" s="695"/>
      <c r="CO36" s="695"/>
      <c r="CP36" s="695"/>
      <c r="CQ36" s="696"/>
      <c r="CR36" s="679">
        <v>667844</v>
      </c>
      <c r="CS36" s="680"/>
      <c r="CT36" s="680"/>
      <c r="CU36" s="680"/>
      <c r="CV36" s="680"/>
      <c r="CW36" s="680"/>
      <c r="CX36" s="680"/>
      <c r="CY36" s="681"/>
      <c r="CZ36" s="684">
        <v>7.4</v>
      </c>
      <c r="DA36" s="713"/>
      <c r="DB36" s="713"/>
      <c r="DC36" s="717"/>
      <c r="DD36" s="688">
        <v>562553</v>
      </c>
      <c r="DE36" s="680"/>
      <c r="DF36" s="680"/>
      <c r="DG36" s="680"/>
      <c r="DH36" s="680"/>
      <c r="DI36" s="680"/>
      <c r="DJ36" s="680"/>
      <c r="DK36" s="681"/>
      <c r="DL36" s="688">
        <v>414361</v>
      </c>
      <c r="DM36" s="680"/>
      <c r="DN36" s="680"/>
      <c r="DO36" s="680"/>
      <c r="DP36" s="680"/>
      <c r="DQ36" s="680"/>
      <c r="DR36" s="680"/>
      <c r="DS36" s="680"/>
      <c r="DT36" s="680"/>
      <c r="DU36" s="680"/>
      <c r="DV36" s="681"/>
      <c r="DW36" s="684">
        <v>7.2</v>
      </c>
      <c r="DX36" s="713"/>
      <c r="DY36" s="713"/>
      <c r="DZ36" s="713"/>
      <c r="EA36" s="713"/>
      <c r="EB36" s="713"/>
      <c r="EC36" s="714"/>
    </row>
    <row r="37" spans="2:133" ht="11.25" customHeight="1" x14ac:dyDescent="0.15">
      <c r="B37" s="676" t="s">
        <v>330</v>
      </c>
      <c r="C37" s="677"/>
      <c r="D37" s="677"/>
      <c r="E37" s="677"/>
      <c r="F37" s="677"/>
      <c r="G37" s="677"/>
      <c r="H37" s="677"/>
      <c r="I37" s="677"/>
      <c r="J37" s="677"/>
      <c r="K37" s="677"/>
      <c r="L37" s="677"/>
      <c r="M37" s="677"/>
      <c r="N37" s="677"/>
      <c r="O37" s="677"/>
      <c r="P37" s="677"/>
      <c r="Q37" s="678"/>
      <c r="R37" s="679">
        <v>325991</v>
      </c>
      <c r="S37" s="680"/>
      <c r="T37" s="680"/>
      <c r="U37" s="680"/>
      <c r="V37" s="680"/>
      <c r="W37" s="680"/>
      <c r="X37" s="680"/>
      <c r="Y37" s="681"/>
      <c r="Z37" s="682">
        <v>3.5</v>
      </c>
      <c r="AA37" s="682"/>
      <c r="AB37" s="682"/>
      <c r="AC37" s="682"/>
      <c r="AD37" s="683" t="s">
        <v>230</v>
      </c>
      <c r="AE37" s="683"/>
      <c r="AF37" s="683"/>
      <c r="AG37" s="683"/>
      <c r="AH37" s="683"/>
      <c r="AI37" s="683"/>
      <c r="AJ37" s="683"/>
      <c r="AK37" s="683"/>
      <c r="AL37" s="684" t="s">
        <v>230</v>
      </c>
      <c r="AM37" s="685"/>
      <c r="AN37" s="685"/>
      <c r="AO37" s="686"/>
      <c r="AQ37" s="756" t="s">
        <v>331</v>
      </c>
      <c r="AR37" s="757"/>
      <c r="AS37" s="757"/>
      <c r="AT37" s="757"/>
      <c r="AU37" s="757"/>
      <c r="AV37" s="757"/>
      <c r="AW37" s="757"/>
      <c r="AX37" s="757"/>
      <c r="AY37" s="758"/>
      <c r="AZ37" s="679" t="s">
        <v>230</v>
      </c>
      <c r="BA37" s="680"/>
      <c r="BB37" s="680"/>
      <c r="BC37" s="680"/>
      <c r="BD37" s="715"/>
      <c r="BE37" s="715"/>
      <c r="BF37" s="738"/>
      <c r="BG37" s="694" t="s">
        <v>332</v>
      </c>
      <c r="BH37" s="695"/>
      <c r="BI37" s="695"/>
      <c r="BJ37" s="695"/>
      <c r="BK37" s="695"/>
      <c r="BL37" s="695"/>
      <c r="BM37" s="695"/>
      <c r="BN37" s="695"/>
      <c r="BO37" s="695"/>
      <c r="BP37" s="695"/>
      <c r="BQ37" s="695"/>
      <c r="BR37" s="695"/>
      <c r="BS37" s="695"/>
      <c r="BT37" s="695"/>
      <c r="BU37" s="696"/>
      <c r="BV37" s="679">
        <v>3252</v>
      </c>
      <c r="BW37" s="680"/>
      <c r="BX37" s="680"/>
      <c r="BY37" s="680"/>
      <c r="BZ37" s="680"/>
      <c r="CA37" s="680"/>
      <c r="CB37" s="689"/>
      <c r="CD37" s="694" t="s">
        <v>333</v>
      </c>
      <c r="CE37" s="695"/>
      <c r="CF37" s="695"/>
      <c r="CG37" s="695"/>
      <c r="CH37" s="695"/>
      <c r="CI37" s="695"/>
      <c r="CJ37" s="695"/>
      <c r="CK37" s="695"/>
      <c r="CL37" s="695"/>
      <c r="CM37" s="695"/>
      <c r="CN37" s="695"/>
      <c r="CO37" s="695"/>
      <c r="CP37" s="695"/>
      <c r="CQ37" s="696"/>
      <c r="CR37" s="679">
        <v>316773</v>
      </c>
      <c r="CS37" s="715"/>
      <c r="CT37" s="715"/>
      <c r="CU37" s="715"/>
      <c r="CV37" s="715"/>
      <c r="CW37" s="715"/>
      <c r="CX37" s="715"/>
      <c r="CY37" s="716"/>
      <c r="CZ37" s="684">
        <v>3.5</v>
      </c>
      <c r="DA37" s="713"/>
      <c r="DB37" s="713"/>
      <c r="DC37" s="717"/>
      <c r="DD37" s="688">
        <v>316773</v>
      </c>
      <c r="DE37" s="715"/>
      <c r="DF37" s="715"/>
      <c r="DG37" s="715"/>
      <c r="DH37" s="715"/>
      <c r="DI37" s="715"/>
      <c r="DJ37" s="715"/>
      <c r="DK37" s="716"/>
      <c r="DL37" s="688">
        <v>311189</v>
      </c>
      <c r="DM37" s="715"/>
      <c r="DN37" s="715"/>
      <c r="DO37" s="715"/>
      <c r="DP37" s="715"/>
      <c r="DQ37" s="715"/>
      <c r="DR37" s="715"/>
      <c r="DS37" s="715"/>
      <c r="DT37" s="715"/>
      <c r="DU37" s="715"/>
      <c r="DV37" s="716"/>
      <c r="DW37" s="684">
        <v>5.4</v>
      </c>
      <c r="DX37" s="713"/>
      <c r="DY37" s="713"/>
      <c r="DZ37" s="713"/>
      <c r="EA37" s="713"/>
      <c r="EB37" s="713"/>
      <c r="EC37" s="714"/>
    </row>
    <row r="38" spans="2:133" ht="11.25" customHeight="1" x14ac:dyDescent="0.15">
      <c r="B38" s="724" t="s">
        <v>334</v>
      </c>
      <c r="C38" s="725"/>
      <c r="D38" s="725"/>
      <c r="E38" s="725"/>
      <c r="F38" s="725"/>
      <c r="G38" s="725"/>
      <c r="H38" s="725"/>
      <c r="I38" s="725"/>
      <c r="J38" s="725"/>
      <c r="K38" s="725"/>
      <c r="L38" s="725"/>
      <c r="M38" s="725"/>
      <c r="N38" s="725"/>
      <c r="O38" s="725"/>
      <c r="P38" s="725"/>
      <c r="Q38" s="726"/>
      <c r="R38" s="759">
        <v>9323077</v>
      </c>
      <c r="S38" s="760"/>
      <c r="T38" s="760"/>
      <c r="U38" s="760"/>
      <c r="V38" s="760"/>
      <c r="W38" s="760"/>
      <c r="X38" s="760"/>
      <c r="Y38" s="761"/>
      <c r="Z38" s="762">
        <v>100</v>
      </c>
      <c r="AA38" s="762"/>
      <c r="AB38" s="762"/>
      <c r="AC38" s="762"/>
      <c r="AD38" s="763">
        <v>5411767</v>
      </c>
      <c r="AE38" s="763"/>
      <c r="AF38" s="763"/>
      <c r="AG38" s="763"/>
      <c r="AH38" s="763"/>
      <c r="AI38" s="763"/>
      <c r="AJ38" s="763"/>
      <c r="AK38" s="763"/>
      <c r="AL38" s="764">
        <v>100</v>
      </c>
      <c r="AM38" s="750"/>
      <c r="AN38" s="750"/>
      <c r="AO38" s="765"/>
      <c r="AQ38" s="756" t="s">
        <v>335</v>
      </c>
      <c r="AR38" s="757"/>
      <c r="AS38" s="757"/>
      <c r="AT38" s="757"/>
      <c r="AU38" s="757"/>
      <c r="AV38" s="757"/>
      <c r="AW38" s="757"/>
      <c r="AX38" s="757"/>
      <c r="AY38" s="758"/>
      <c r="AZ38" s="679" t="s">
        <v>243</v>
      </c>
      <c r="BA38" s="680"/>
      <c r="BB38" s="680"/>
      <c r="BC38" s="680"/>
      <c r="BD38" s="715"/>
      <c r="BE38" s="715"/>
      <c r="BF38" s="738"/>
      <c r="BG38" s="694" t="s">
        <v>336</v>
      </c>
      <c r="BH38" s="695"/>
      <c r="BI38" s="695"/>
      <c r="BJ38" s="695"/>
      <c r="BK38" s="695"/>
      <c r="BL38" s="695"/>
      <c r="BM38" s="695"/>
      <c r="BN38" s="695"/>
      <c r="BO38" s="695"/>
      <c r="BP38" s="695"/>
      <c r="BQ38" s="695"/>
      <c r="BR38" s="695"/>
      <c r="BS38" s="695"/>
      <c r="BT38" s="695"/>
      <c r="BU38" s="696"/>
      <c r="BV38" s="679">
        <v>5276</v>
      </c>
      <c r="BW38" s="680"/>
      <c r="BX38" s="680"/>
      <c r="BY38" s="680"/>
      <c r="BZ38" s="680"/>
      <c r="CA38" s="680"/>
      <c r="CB38" s="689"/>
      <c r="CD38" s="694" t="s">
        <v>337</v>
      </c>
      <c r="CE38" s="695"/>
      <c r="CF38" s="695"/>
      <c r="CG38" s="695"/>
      <c r="CH38" s="695"/>
      <c r="CI38" s="695"/>
      <c r="CJ38" s="695"/>
      <c r="CK38" s="695"/>
      <c r="CL38" s="695"/>
      <c r="CM38" s="695"/>
      <c r="CN38" s="695"/>
      <c r="CO38" s="695"/>
      <c r="CP38" s="695"/>
      <c r="CQ38" s="696"/>
      <c r="CR38" s="679">
        <v>1106035</v>
      </c>
      <c r="CS38" s="680"/>
      <c r="CT38" s="680"/>
      <c r="CU38" s="680"/>
      <c r="CV38" s="680"/>
      <c r="CW38" s="680"/>
      <c r="CX38" s="680"/>
      <c r="CY38" s="681"/>
      <c r="CZ38" s="684">
        <v>12.3</v>
      </c>
      <c r="DA38" s="713"/>
      <c r="DB38" s="713"/>
      <c r="DC38" s="717"/>
      <c r="DD38" s="688">
        <v>914644</v>
      </c>
      <c r="DE38" s="680"/>
      <c r="DF38" s="680"/>
      <c r="DG38" s="680"/>
      <c r="DH38" s="680"/>
      <c r="DI38" s="680"/>
      <c r="DJ38" s="680"/>
      <c r="DK38" s="681"/>
      <c r="DL38" s="688">
        <v>874308</v>
      </c>
      <c r="DM38" s="680"/>
      <c r="DN38" s="680"/>
      <c r="DO38" s="680"/>
      <c r="DP38" s="680"/>
      <c r="DQ38" s="680"/>
      <c r="DR38" s="680"/>
      <c r="DS38" s="680"/>
      <c r="DT38" s="680"/>
      <c r="DU38" s="680"/>
      <c r="DV38" s="681"/>
      <c r="DW38" s="684">
        <v>15.2</v>
      </c>
      <c r="DX38" s="713"/>
      <c r="DY38" s="713"/>
      <c r="DZ38" s="713"/>
      <c r="EA38" s="713"/>
      <c r="EB38" s="713"/>
      <c r="EC38" s="714"/>
    </row>
    <row r="39" spans="2:133" ht="11.25" customHeight="1" x14ac:dyDescent="0.15">
      <c r="AQ39" s="756" t="s">
        <v>338</v>
      </c>
      <c r="AR39" s="757"/>
      <c r="AS39" s="757"/>
      <c r="AT39" s="757"/>
      <c r="AU39" s="757"/>
      <c r="AV39" s="757"/>
      <c r="AW39" s="757"/>
      <c r="AX39" s="757"/>
      <c r="AY39" s="758"/>
      <c r="AZ39" s="679" t="s">
        <v>243</v>
      </c>
      <c r="BA39" s="680"/>
      <c r="BB39" s="680"/>
      <c r="BC39" s="680"/>
      <c r="BD39" s="715"/>
      <c r="BE39" s="715"/>
      <c r="BF39" s="738"/>
      <c r="BG39" s="770" t="s">
        <v>339</v>
      </c>
      <c r="BH39" s="771"/>
      <c r="BI39" s="771"/>
      <c r="BJ39" s="771"/>
      <c r="BK39" s="771"/>
      <c r="BL39" s="235"/>
      <c r="BM39" s="695" t="s">
        <v>340</v>
      </c>
      <c r="BN39" s="695"/>
      <c r="BO39" s="695"/>
      <c r="BP39" s="695"/>
      <c r="BQ39" s="695"/>
      <c r="BR39" s="695"/>
      <c r="BS39" s="695"/>
      <c r="BT39" s="695"/>
      <c r="BU39" s="696"/>
      <c r="BV39" s="679">
        <v>93</v>
      </c>
      <c r="BW39" s="680"/>
      <c r="BX39" s="680"/>
      <c r="BY39" s="680"/>
      <c r="BZ39" s="680"/>
      <c r="CA39" s="680"/>
      <c r="CB39" s="689"/>
      <c r="CD39" s="694" t="s">
        <v>341</v>
      </c>
      <c r="CE39" s="695"/>
      <c r="CF39" s="695"/>
      <c r="CG39" s="695"/>
      <c r="CH39" s="695"/>
      <c r="CI39" s="695"/>
      <c r="CJ39" s="695"/>
      <c r="CK39" s="695"/>
      <c r="CL39" s="695"/>
      <c r="CM39" s="695"/>
      <c r="CN39" s="695"/>
      <c r="CO39" s="695"/>
      <c r="CP39" s="695"/>
      <c r="CQ39" s="696"/>
      <c r="CR39" s="679">
        <v>182073</v>
      </c>
      <c r="CS39" s="715"/>
      <c r="CT39" s="715"/>
      <c r="CU39" s="715"/>
      <c r="CV39" s="715"/>
      <c r="CW39" s="715"/>
      <c r="CX39" s="715"/>
      <c r="CY39" s="716"/>
      <c r="CZ39" s="684">
        <v>2</v>
      </c>
      <c r="DA39" s="713"/>
      <c r="DB39" s="713"/>
      <c r="DC39" s="717"/>
      <c r="DD39" s="688">
        <v>181702</v>
      </c>
      <c r="DE39" s="715"/>
      <c r="DF39" s="715"/>
      <c r="DG39" s="715"/>
      <c r="DH39" s="715"/>
      <c r="DI39" s="715"/>
      <c r="DJ39" s="715"/>
      <c r="DK39" s="716"/>
      <c r="DL39" s="688" t="s">
        <v>230</v>
      </c>
      <c r="DM39" s="715"/>
      <c r="DN39" s="715"/>
      <c r="DO39" s="715"/>
      <c r="DP39" s="715"/>
      <c r="DQ39" s="715"/>
      <c r="DR39" s="715"/>
      <c r="DS39" s="715"/>
      <c r="DT39" s="715"/>
      <c r="DU39" s="715"/>
      <c r="DV39" s="716"/>
      <c r="DW39" s="684" t="s">
        <v>230</v>
      </c>
      <c r="DX39" s="713"/>
      <c r="DY39" s="713"/>
      <c r="DZ39" s="713"/>
      <c r="EA39" s="713"/>
      <c r="EB39" s="713"/>
      <c r="EC39" s="714"/>
    </row>
    <row r="40" spans="2:133" ht="11.25" customHeight="1" x14ac:dyDescent="0.15">
      <c r="AQ40" s="756" t="s">
        <v>342</v>
      </c>
      <c r="AR40" s="757"/>
      <c r="AS40" s="757"/>
      <c r="AT40" s="757"/>
      <c r="AU40" s="757"/>
      <c r="AV40" s="757"/>
      <c r="AW40" s="757"/>
      <c r="AX40" s="757"/>
      <c r="AY40" s="758"/>
      <c r="AZ40" s="679">
        <v>226013</v>
      </c>
      <c r="BA40" s="680"/>
      <c r="BB40" s="680"/>
      <c r="BC40" s="680"/>
      <c r="BD40" s="715"/>
      <c r="BE40" s="715"/>
      <c r="BF40" s="738"/>
      <c r="BG40" s="770"/>
      <c r="BH40" s="771"/>
      <c r="BI40" s="771"/>
      <c r="BJ40" s="771"/>
      <c r="BK40" s="771"/>
      <c r="BL40" s="235"/>
      <c r="BM40" s="695" t="s">
        <v>343</v>
      </c>
      <c r="BN40" s="695"/>
      <c r="BO40" s="695"/>
      <c r="BP40" s="695"/>
      <c r="BQ40" s="695"/>
      <c r="BR40" s="695"/>
      <c r="BS40" s="695"/>
      <c r="BT40" s="695"/>
      <c r="BU40" s="696"/>
      <c r="BV40" s="679" t="s">
        <v>243</v>
      </c>
      <c r="BW40" s="680"/>
      <c r="BX40" s="680"/>
      <c r="BY40" s="680"/>
      <c r="BZ40" s="680"/>
      <c r="CA40" s="680"/>
      <c r="CB40" s="689"/>
      <c r="CD40" s="694" t="s">
        <v>344</v>
      </c>
      <c r="CE40" s="695"/>
      <c r="CF40" s="695"/>
      <c r="CG40" s="695"/>
      <c r="CH40" s="695"/>
      <c r="CI40" s="695"/>
      <c r="CJ40" s="695"/>
      <c r="CK40" s="695"/>
      <c r="CL40" s="695"/>
      <c r="CM40" s="695"/>
      <c r="CN40" s="695"/>
      <c r="CO40" s="695"/>
      <c r="CP40" s="695"/>
      <c r="CQ40" s="696"/>
      <c r="CR40" s="679" t="s">
        <v>230</v>
      </c>
      <c r="CS40" s="680"/>
      <c r="CT40" s="680"/>
      <c r="CU40" s="680"/>
      <c r="CV40" s="680"/>
      <c r="CW40" s="680"/>
      <c r="CX40" s="680"/>
      <c r="CY40" s="681"/>
      <c r="CZ40" s="684" t="s">
        <v>230</v>
      </c>
      <c r="DA40" s="713"/>
      <c r="DB40" s="713"/>
      <c r="DC40" s="717"/>
      <c r="DD40" s="688" t="s">
        <v>230</v>
      </c>
      <c r="DE40" s="680"/>
      <c r="DF40" s="680"/>
      <c r="DG40" s="680"/>
      <c r="DH40" s="680"/>
      <c r="DI40" s="680"/>
      <c r="DJ40" s="680"/>
      <c r="DK40" s="681"/>
      <c r="DL40" s="688" t="s">
        <v>243</v>
      </c>
      <c r="DM40" s="680"/>
      <c r="DN40" s="680"/>
      <c r="DO40" s="680"/>
      <c r="DP40" s="680"/>
      <c r="DQ40" s="680"/>
      <c r="DR40" s="680"/>
      <c r="DS40" s="680"/>
      <c r="DT40" s="680"/>
      <c r="DU40" s="680"/>
      <c r="DV40" s="681"/>
      <c r="DW40" s="684" t="s">
        <v>230</v>
      </c>
      <c r="DX40" s="713"/>
      <c r="DY40" s="713"/>
      <c r="DZ40" s="713"/>
      <c r="EA40" s="713"/>
      <c r="EB40" s="713"/>
      <c r="EC40" s="714"/>
    </row>
    <row r="41" spans="2:133" ht="11.25" customHeight="1" x14ac:dyDescent="0.15">
      <c r="AQ41" s="766" t="s">
        <v>345</v>
      </c>
      <c r="AR41" s="767"/>
      <c r="AS41" s="767"/>
      <c r="AT41" s="767"/>
      <c r="AU41" s="767"/>
      <c r="AV41" s="767"/>
      <c r="AW41" s="767"/>
      <c r="AX41" s="767"/>
      <c r="AY41" s="768"/>
      <c r="AZ41" s="759">
        <v>880022</v>
      </c>
      <c r="BA41" s="760"/>
      <c r="BB41" s="760"/>
      <c r="BC41" s="760"/>
      <c r="BD41" s="749"/>
      <c r="BE41" s="749"/>
      <c r="BF41" s="751"/>
      <c r="BG41" s="772"/>
      <c r="BH41" s="773"/>
      <c r="BI41" s="773"/>
      <c r="BJ41" s="773"/>
      <c r="BK41" s="773"/>
      <c r="BL41" s="236"/>
      <c r="BM41" s="704" t="s">
        <v>346</v>
      </c>
      <c r="BN41" s="704"/>
      <c r="BO41" s="704"/>
      <c r="BP41" s="704"/>
      <c r="BQ41" s="704"/>
      <c r="BR41" s="704"/>
      <c r="BS41" s="704"/>
      <c r="BT41" s="704"/>
      <c r="BU41" s="705"/>
      <c r="BV41" s="759">
        <v>362</v>
      </c>
      <c r="BW41" s="760"/>
      <c r="BX41" s="760"/>
      <c r="BY41" s="760"/>
      <c r="BZ41" s="760"/>
      <c r="CA41" s="760"/>
      <c r="CB41" s="769"/>
      <c r="CD41" s="694" t="s">
        <v>347</v>
      </c>
      <c r="CE41" s="695"/>
      <c r="CF41" s="695"/>
      <c r="CG41" s="695"/>
      <c r="CH41" s="695"/>
      <c r="CI41" s="695"/>
      <c r="CJ41" s="695"/>
      <c r="CK41" s="695"/>
      <c r="CL41" s="695"/>
      <c r="CM41" s="695"/>
      <c r="CN41" s="695"/>
      <c r="CO41" s="695"/>
      <c r="CP41" s="695"/>
      <c r="CQ41" s="696"/>
      <c r="CR41" s="679" t="s">
        <v>243</v>
      </c>
      <c r="CS41" s="715"/>
      <c r="CT41" s="715"/>
      <c r="CU41" s="715"/>
      <c r="CV41" s="715"/>
      <c r="CW41" s="715"/>
      <c r="CX41" s="715"/>
      <c r="CY41" s="716"/>
      <c r="CZ41" s="684" t="s">
        <v>243</v>
      </c>
      <c r="DA41" s="713"/>
      <c r="DB41" s="713"/>
      <c r="DC41" s="717"/>
      <c r="DD41" s="688" t="s">
        <v>243</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349</v>
      </c>
      <c r="CE42" s="677"/>
      <c r="CF42" s="677"/>
      <c r="CG42" s="677"/>
      <c r="CH42" s="677"/>
      <c r="CI42" s="677"/>
      <c r="CJ42" s="677"/>
      <c r="CK42" s="677"/>
      <c r="CL42" s="677"/>
      <c r="CM42" s="677"/>
      <c r="CN42" s="677"/>
      <c r="CO42" s="677"/>
      <c r="CP42" s="677"/>
      <c r="CQ42" s="678"/>
      <c r="CR42" s="679">
        <v>1207216</v>
      </c>
      <c r="CS42" s="680"/>
      <c r="CT42" s="680"/>
      <c r="CU42" s="680"/>
      <c r="CV42" s="680"/>
      <c r="CW42" s="680"/>
      <c r="CX42" s="680"/>
      <c r="CY42" s="681"/>
      <c r="CZ42" s="684">
        <v>13.4</v>
      </c>
      <c r="DA42" s="685"/>
      <c r="DB42" s="685"/>
      <c r="DC42" s="780"/>
      <c r="DD42" s="688">
        <v>667522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351</v>
      </c>
      <c r="CE43" s="677"/>
      <c r="CF43" s="677"/>
      <c r="CG43" s="677"/>
      <c r="CH43" s="677"/>
      <c r="CI43" s="677"/>
      <c r="CJ43" s="677"/>
      <c r="CK43" s="677"/>
      <c r="CL43" s="677"/>
      <c r="CM43" s="677"/>
      <c r="CN43" s="677"/>
      <c r="CO43" s="677"/>
      <c r="CP43" s="677"/>
      <c r="CQ43" s="678"/>
      <c r="CR43" s="679">
        <v>16050</v>
      </c>
      <c r="CS43" s="715"/>
      <c r="CT43" s="715"/>
      <c r="CU43" s="715"/>
      <c r="CV43" s="715"/>
      <c r="CW43" s="715"/>
      <c r="CX43" s="715"/>
      <c r="CY43" s="716"/>
      <c r="CZ43" s="684">
        <v>0.2</v>
      </c>
      <c r="DA43" s="713"/>
      <c r="DB43" s="713"/>
      <c r="DC43" s="717"/>
      <c r="DD43" s="688">
        <v>16050</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352</v>
      </c>
      <c r="CD44" s="791" t="s">
        <v>303</v>
      </c>
      <c r="CE44" s="792"/>
      <c r="CF44" s="676" t="s">
        <v>353</v>
      </c>
      <c r="CG44" s="677"/>
      <c r="CH44" s="677"/>
      <c r="CI44" s="677"/>
      <c r="CJ44" s="677"/>
      <c r="CK44" s="677"/>
      <c r="CL44" s="677"/>
      <c r="CM44" s="677"/>
      <c r="CN44" s="677"/>
      <c r="CO44" s="677"/>
      <c r="CP44" s="677"/>
      <c r="CQ44" s="678"/>
      <c r="CR44" s="679">
        <v>1207216</v>
      </c>
      <c r="CS44" s="680"/>
      <c r="CT44" s="680"/>
      <c r="CU44" s="680"/>
      <c r="CV44" s="680"/>
      <c r="CW44" s="680"/>
      <c r="CX44" s="680"/>
      <c r="CY44" s="681"/>
      <c r="CZ44" s="684">
        <v>13.4</v>
      </c>
      <c r="DA44" s="685"/>
      <c r="DB44" s="685"/>
      <c r="DC44" s="780"/>
      <c r="DD44" s="688">
        <v>667522</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354</v>
      </c>
      <c r="CG45" s="677"/>
      <c r="CH45" s="677"/>
      <c r="CI45" s="677"/>
      <c r="CJ45" s="677"/>
      <c r="CK45" s="677"/>
      <c r="CL45" s="677"/>
      <c r="CM45" s="677"/>
      <c r="CN45" s="677"/>
      <c r="CO45" s="677"/>
      <c r="CP45" s="677"/>
      <c r="CQ45" s="678"/>
      <c r="CR45" s="679">
        <v>521011</v>
      </c>
      <c r="CS45" s="715"/>
      <c r="CT45" s="715"/>
      <c r="CU45" s="715"/>
      <c r="CV45" s="715"/>
      <c r="CW45" s="715"/>
      <c r="CX45" s="715"/>
      <c r="CY45" s="716"/>
      <c r="CZ45" s="684">
        <v>5.8</v>
      </c>
      <c r="DA45" s="713"/>
      <c r="DB45" s="713"/>
      <c r="DC45" s="717"/>
      <c r="DD45" s="688">
        <v>83747</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355</v>
      </c>
      <c r="CG46" s="677"/>
      <c r="CH46" s="677"/>
      <c r="CI46" s="677"/>
      <c r="CJ46" s="677"/>
      <c r="CK46" s="677"/>
      <c r="CL46" s="677"/>
      <c r="CM46" s="677"/>
      <c r="CN46" s="677"/>
      <c r="CO46" s="677"/>
      <c r="CP46" s="677"/>
      <c r="CQ46" s="678"/>
      <c r="CR46" s="679">
        <v>674880</v>
      </c>
      <c r="CS46" s="680"/>
      <c r="CT46" s="680"/>
      <c r="CU46" s="680"/>
      <c r="CV46" s="680"/>
      <c r="CW46" s="680"/>
      <c r="CX46" s="680"/>
      <c r="CY46" s="681"/>
      <c r="CZ46" s="684">
        <v>7.5</v>
      </c>
      <c r="DA46" s="685"/>
      <c r="DB46" s="685"/>
      <c r="DC46" s="780"/>
      <c r="DD46" s="688">
        <v>572450</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356</v>
      </c>
      <c r="CG47" s="677"/>
      <c r="CH47" s="677"/>
      <c r="CI47" s="677"/>
      <c r="CJ47" s="677"/>
      <c r="CK47" s="677"/>
      <c r="CL47" s="677"/>
      <c r="CM47" s="677"/>
      <c r="CN47" s="677"/>
      <c r="CO47" s="677"/>
      <c r="CP47" s="677"/>
      <c r="CQ47" s="678"/>
      <c r="CR47" s="679" t="s">
        <v>243</v>
      </c>
      <c r="CS47" s="715"/>
      <c r="CT47" s="715"/>
      <c r="CU47" s="715"/>
      <c r="CV47" s="715"/>
      <c r="CW47" s="715"/>
      <c r="CX47" s="715"/>
      <c r="CY47" s="716"/>
      <c r="CZ47" s="684" t="s">
        <v>230</v>
      </c>
      <c r="DA47" s="713"/>
      <c r="DB47" s="713"/>
      <c r="DC47" s="717"/>
      <c r="DD47" s="688" t="s">
        <v>230</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357</v>
      </c>
      <c r="CG48" s="677"/>
      <c r="CH48" s="677"/>
      <c r="CI48" s="677"/>
      <c r="CJ48" s="677"/>
      <c r="CK48" s="677"/>
      <c r="CL48" s="677"/>
      <c r="CM48" s="677"/>
      <c r="CN48" s="677"/>
      <c r="CO48" s="677"/>
      <c r="CP48" s="677"/>
      <c r="CQ48" s="678"/>
      <c r="CR48" s="679" t="s">
        <v>230</v>
      </c>
      <c r="CS48" s="680"/>
      <c r="CT48" s="680"/>
      <c r="CU48" s="680"/>
      <c r="CV48" s="680"/>
      <c r="CW48" s="680"/>
      <c r="CX48" s="680"/>
      <c r="CY48" s="681"/>
      <c r="CZ48" s="684" t="s">
        <v>230</v>
      </c>
      <c r="DA48" s="685"/>
      <c r="DB48" s="685"/>
      <c r="DC48" s="780"/>
      <c r="DD48" s="688" t="s">
        <v>230</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358</v>
      </c>
      <c r="CE49" s="725"/>
      <c r="CF49" s="725"/>
      <c r="CG49" s="725"/>
      <c r="CH49" s="725"/>
      <c r="CI49" s="725"/>
      <c r="CJ49" s="725"/>
      <c r="CK49" s="725"/>
      <c r="CL49" s="725"/>
      <c r="CM49" s="725"/>
      <c r="CN49" s="725"/>
      <c r="CO49" s="725"/>
      <c r="CP49" s="725"/>
      <c r="CQ49" s="726"/>
      <c r="CR49" s="759">
        <v>8986434</v>
      </c>
      <c r="CS49" s="749"/>
      <c r="CT49" s="749"/>
      <c r="CU49" s="749"/>
      <c r="CV49" s="749"/>
      <c r="CW49" s="749"/>
      <c r="CX49" s="749"/>
      <c r="CY49" s="781"/>
      <c r="CZ49" s="764">
        <v>100</v>
      </c>
      <c r="DA49" s="782"/>
      <c r="DB49" s="782"/>
      <c r="DC49" s="783"/>
      <c r="DD49" s="784">
        <v>6541504</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8ZBMZFlghwARBEciUcB5lMaeqB+4TM3T8oA4SRFZL2CYTvcSaTy1vABgE/XiMvtFY+Ne1b4nTTxGQ8EbEr/+jg==" saltValue="xtBb9HzPaUvRUDbCqVtWq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view="pageBreakPreview" topLeftCell="A117" zoomScale="40" zoomScaleNormal="40" zoomScaleSheetLayoutView="4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360</v>
      </c>
      <c r="DK2" s="827"/>
      <c r="DL2" s="827"/>
      <c r="DM2" s="827"/>
      <c r="DN2" s="827"/>
      <c r="DO2" s="828"/>
      <c r="DP2" s="249"/>
      <c r="DQ2" s="826" t="s">
        <v>361</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362</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364</v>
      </c>
      <c r="B5" s="821"/>
      <c r="C5" s="821"/>
      <c r="D5" s="821"/>
      <c r="E5" s="821"/>
      <c r="F5" s="821"/>
      <c r="G5" s="821"/>
      <c r="H5" s="821"/>
      <c r="I5" s="821"/>
      <c r="J5" s="821"/>
      <c r="K5" s="821"/>
      <c r="L5" s="821"/>
      <c r="M5" s="821"/>
      <c r="N5" s="821"/>
      <c r="O5" s="821"/>
      <c r="P5" s="822"/>
      <c r="Q5" s="797" t="s">
        <v>365</v>
      </c>
      <c r="R5" s="798"/>
      <c r="S5" s="798"/>
      <c r="T5" s="798"/>
      <c r="U5" s="799"/>
      <c r="V5" s="797" t="s">
        <v>366</v>
      </c>
      <c r="W5" s="798"/>
      <c r="X5" s="798"/>
      <c r="Y5" s="798"/>
      <c r="Z5" s="799"/>
      <c r="AA5" s="797" t="s">
        <v>367</v>
      </c>
      <c r="AB5" s="798"/>
      <c r="AC5" s="798"/>
      <c r="AD5" s="798"/>
      <c r="AE5" s="798"/>
      <c r="AF5" s="830" t="s">
        <v>368</v>
      </c>
      <c r="AG5" s="798"/>
      <c r="AH5" s="798"/>
      <c r="AI5" s="798"/>
      <c r="AJ5" s="809"/>
      <c r="AK5" s="798" t="s">
        <v>369</v>
      </c>
      <c r="AL5" s="798"/>
      <c r="AM5" s="798"/>
      <c r="AN5" s="798"/>
      <c r="AO5" s="799"/>
      <c r="AP5" s="797" t="s">
        <v>370</v>
      </c>
      <c r="AQ5" s="798"/>
      <c r="AR5" s="798"/>
      <c r="AS5" s="798"/>
      <c r="AT5" s="799"/>
      <c r="AU5" s="797" t="s">
        <v>371</v>
      </c>
      <c r="AV5" s="798"/>
      <c r="AW5" s="798"/>
      <c r="AX5" s="798"/>
      <c r="AY5" s="809"/>
      <c r="AZ5" s="256"/>
      <c r="BA5" s="256"/>
      <c r="BB5" s="256"/>
      <c r="BC5" s="256"/>
      <c r="BD5" s="256"/>
      <c r="BE5" s="257"/>
      <c r="BF5" s="257"/>
      <c r="BG5" s="257"/>
      <c r="BH5" s="257"/>
      <c r="BI5" s="257"/>
      <c r="BJ5" s="257"/>
      <c r="BK5" s="257"/>
      <c r="BL5" s="257"/>
      <c r="BM5" s="257"/>
      <c r="BN5" s="257"/>
      <c r="BO5" s="257"/>
      <c r="BP5" s="257"/>
      <c r="BQ5" s="820" t="s">
        <v>372</v>
      </c>
      <c r="BR5" s="821"/>
      <c r="BS5" s="821"/>
      <c r="BT5" s="821"/>
      <c r="BU5" s="821"/>
      <c r="BV5" s="821"/>
      <c r="BW5" s="821"/>
      <c r="BX5" s="821"/>
      <c r="BY5" s="821"/>
      <c r="BZ5" s="821"/>
      <c r="CA5" s="821"/>
      <c r="CB5" s="821"/>
      <c r="CC5" s="821"/>
      <c r="CD5" s="821"/>
      <c r="CE5" s="821"/>
      <c r="CF5" s="821"/>
      <c r="CG5" s="822"/>
      <c r="CH5" s="797" t="s">
        <v>373</v>
      </c>
      <c r="CI5" s="798"/>
      <c r="CJ5" s="798"/>
      <c r="CK5" s="798"/>
      <c r="CL5" s="799"/>
      <c r="CM5" s="797" t="s">
        <v>374</v>
      </c>
      <c r="CN5" s="798"/>
      <c r="CO5" s="798"/>
      <c r="CP5" s="798"/>
      <c r="CQ5" s="799"/>
      <c r="CR5" s="797" t="s">
        <v>375</v>
      </c>
      <c r="CS5" s="798"/>
      <c r="CT5" s="798"/>
      <c r="CU5" s="798"/>
      <c r="CV5" s="799"/>
      <c r="CW5" s="797" t="s">
        <v>376</v>
      </c>
      <c r="CX5" s="798"/>
      <c r="CY5" s="798"/>
      <c r="CZ5" s="798"/>
      <c r="DA5" s="799"/>
      <c r="DB5" s="797" t="s">
        <v>377</v>
      </c>
      <c r="DC5" s="798"/>
      <c r="DD5" s="798"/>
      <c r="DE5" s="798"/>
      <c r="DF5" s="799"/>
      <c r="DG5" s="803" t="s">
        <v>378</v>
      </c>
      <c r="DH5" s="804"/>
      <c r="DI5" s="804"/>
      <c r="DJ5" s="804"/>
      <c r="DK5" s="805"/>
      <c r="DL5" s="803" t="s">
        <v>379</v>
      </c>
      <c r="DM5" s="804"/>
      <c r="DN5" s="804"/>
      <c r="DO5" s="804"/>
      <c r="DP5" s="805"/>
      <c r="DQ5" s="797" t="s">
        <v>380</v>
      </c>
      <c r="DR5" s="798"/>
      <c r="DS5" s="798"/>
      <c r="DT5" s="798"/>
      <c r="DU5" s="799"/>
      <c r="DV5" s="797" t="s">
        <v>371</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381</v>
      </c>
      <c r="C7" s="812"/>
      <c r="D7" s="812"/>
      <c r="E7" s="812"/>
      <c r="F7" s="812"/>
      <c r="G7" s="812"/>
      <c r="H7" s="812"/>
      <c r="I7" s="812"/>
      <c r="J7" s="812"/>
      <c r="K7" s="812"/>
      <c r="L7" s="812"/>
      <c r="M7" s="812"/>
      <c r="N7" s="812"/>
      <c r="O7" s="812"/>
      <c r="P7" s="813"/>
      <c r="Q7" s="814">
        <v>9328</v>
      </c>
      <c r="R7" s="815"/>
      <c r="S7" s="815"/>
      <c r="T7" s="815"/>
      <c r="U7" s="815"/>
      <c r="V7" s="815">
        <v>8992</v>
      </c>
      <c r="W7" s="815"/>
      <c r="X7" s="815"/>
      <c r="Y7" s="815"/>
      <c r="Z7" s="815"/>
      <c r="AA7" s="815">
        <v>337</v>
      </c>
      <c r="AB7" s="815"/>
      <c r="AC7" s="815"/>
      <c r="AD7" s="815"/>
      <c r="AE7" s="816"/>
      <c r="AF7" s="817">
        <v>300</v>
      </c>
      <c r="AG7" s="818"/>
      <c r="AH7" s="818"/>
      <c r="AI7" s="818"/>
      <c r="AJ7" s="819"/>
      <c r="AK7" s="854">
        <v>490</v>
      </c>
      <c r="AL7" s="855"/>
      <c r="AM7" s="855"/>
      <c r="AN7" s="855"/>
      <c r="AO7" s="855"/>
      <c r="AP7" s="855">
        <v>5061</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15">
      <c r="A8" s="261">
        <v>2</v>
      </c>
      <c r="B8" s="835" t="s">
        <v>382</v>
      </c>
      <c r="C8" s="836"/>
      <c r="D8" s="836"/>
      <c r="E8" s="836"/>
      <c r="F8" s="836"/>
      <c r="G8" s="836"/>
      <c r="H8" s="836"/>
      <c r="I8" s="836"/>
      <c r="J8" s="836"/>
      <c r="K8" s="836"/>
      <c r="L8" s="836"/>
      <c r="M8" s="836"/>
      <c r="N8" s="836"/>
      <c r="O8" s="836"/>
      <c r="P8" s="837"/>
      <c r="Q8" s="838">
        <v>1</v>
      </c>
      <c r="R8" s="839"/>
      <c r="S8" s="839"/>
      <c r="T8" s="839"/>
      <c r="U8" s="839"/>
      <c r="V8" s="839">
        <v>1</v>
      </c>
      <c r="W8" s="839"/>
      <c r="X8" s="839"/>
      <c r="Y8" s="839"/>
      <c r="Z8" s="839"/>
      <c r="AA8" s="839">
        <v>0</v>
      </c>
      <c r="AB8" s="839"/>
      <c r="AC8" s="839"/>
      <c r="AD8" s="839"/>
      <c r="AE8" s="840"/>
      <c r="AF8" s="841">
        <v>0</v>
      </c>
      <c r="AG8" s="842"/>
      <c r="AH8" s="842"/>
      <c r="AI8" s="842"/>
      <c r="AJ8" s="843"/>
      <c r="AK8" s="844">
        <v>0</v>
      </c>
      <c r="AL8" s="845"/>
      <c r="AM8" s="845"/>
      <c r="AN8" s="845"/>
      <c r="AO8" s="845"/>
      <c r="AP8" s="845">
        <v>2</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t="s">
        <v>383</v>
      </c>
      <c r="C9" s="836"/>
      <c r="D9" s="836"/>
      <c r="E9" s="836"/>
      <c r="F9" s="836"/>
      <c r="G9" s="836"/>
      <c r="H9" s="836"/>
      <c r="I9" s="836"/>
      <c r="J9" s="836"/>
      <c r="K9" s="836"/>
      <c r="L9" s="836"/>
      <c r="M9" s="836"/>
      <c r="N9" s="836"/>
      <c r="O9" s="836"/>
      <c r="P9" s="837"/>
      <c r="Q9" s="838">
        <v>1252</v>
      </c>
      <c r="R9" s="839"/>
      <c r="S9" s="839"/>
      <c r="T9" s="839"/>
      <c r="U9" s="839"/>
      <c r="V9" s="839">
        <v>1252</v>
      </c>
      <c r="W9" s="839"/>
      <c r="X9" s="839"/>
      <c r="Y9" s="839"/>
      <c r="Z9" s="839"/>
      <c r="AA9" s="839">
        <v>0</v>
      </c>
      <c r="AB9" s="839"/>
      <c r="AC9" s="839"/>
      <c r="AD9" s="839"/>
      <c r="AE9" s="840"/>
      <c r="AF9" s="841" t="s">
        <v>384</v>
      </c>
      <c r="AG9" s="842"/>
      <c r="AH9" s="842"/>
      <c r="AI9" s="842"/>
      <c r="AJ9" s="843"/>
      <c r="AK9" s="844" t="s">
        <v>519</v>
      </c>
      <c r="AL9" s="845"/>
      <c r="AM9" s="845"/>
      <c r="AN9" s="845"/>
      <c r="AO9" s="845"/>
      <c r="AP9" s="845" t="s">
        <v>519</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385</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386</v>
      </c>
      <c r="B23" s="870" t="s">
        <v>387</v>
      </c>
      <c r="C23" s="871"/>
      <c r="D23" s="871"/>
      <c r="E23" s="871"/>
      <c r="F23" s="871"/>
      <c r="G23" s="871"/>
      <c r="H23" s="871"/>
      <c r="I23" s="871"/>
      <c r="J23" s="871"/>
      <c r="K23" s="871"/>
      <c r="L23" s="871"/>
      <c r="M23" s="871"/>
      <c r="N23" s="871"/>
      <c r="O23" s="871"/>
      <c r="P23" s="872"/>
      <c r="Q23" s="873">
        <v>9328</v>
      </c>
      <c r="R23" s="874"/>
      <c r="S23" s="874"/>
      <c r="T23" s="874"/>
      <c r="U23" s="874"/>
      <c r="V23" s="874">
        <v>8991</v>
      </c>
      <c r="W23" s="874"/>
      <c r="X23" s="874"/>
      <c r="Y23" s="874"/>
      <c r="Z23" s="874"/>
      <c r="AA23" s="874">
        <v>337</v>
      </c>
      <c r="AB23" s="874"/>
      <c r="AC23" s="874"/>
      <c r="AD23" s="874"/>
      <c r="AE23" s="875"/>
      <c r="AF23" s="876">
        <v>300</v>
      </c>
      <c r="AG23" s="874"/>
      <c r="AH23" s="874"/>
      <c r="AI23" s="874"/>
      <c r="AJ23" s="877"/>
      <c r="AK23" s="878"/>
      <c r="AL23" s="879"/>
      <c r="AM23" s="879"/>
      <c r="AN23" s="879"/>
      <c r="AO23" s="879"/>
      <c r="AP23" s="874">
        <v>5063</v>
      </c>
      <c r="AQ23" s="874"/>
      <c r="AR23" s="874"/>
      <c r="AS23" s="874"/>
      <c r="AT23" s="874"/>
      <c r="AU23" s="880"/>
      <c r="AV23" s="880"/>
      <c r="AW23" s="880"/>
      <c r="AX23" s="880"/>
      <c r="AY23" s="881"/>
      <c r="AZ23" s="889" t="s">
        <v>388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389</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390</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364</v>
      </c>
      <c r="B26" s="821"/>
      <c r="C26" s="821"/>
      <c r="D26" s="821"/>
      <c r="E26" s="821"/>
      <c r="F26" s="821"/>
      <c r="G26" s="821"/>
      <c r="H26" s="821"/>
      <c r="I26" s="821"/>
      <c r="J26" s="821"/>
      <c r="K26" s="821"/>
      <c r="L26" s="821"/>
      <c r="M26" s="821"/>
      <c r="N26" s="821"/>
      <c r="O26" s="821"/>
      <c r="P26" s="822"/>
      <c r="Q26" s="797" t="s">
        <v>391</v>
      </c>
      <c r="R26" s="798"/>
      <c r="S26" s="798"/>
      <c r="T26" s="798"/>
      <c r="U26" s="799"/>
      <c r="V26" s="797" t="s">
        <v>392</v>
      </c>
      <c r="W26" s="798"/>
      <c r="X26" s="798"/>
      <c r="Y26" s="798"/>
      <c r="Z26" s="799"/>
      <c r="AA26" s="797" t="s">
        <v>393</v>
      </c>
      <c r="AB26" s="798"/>
      <c r="AC26" s="798"/>
      <c r="AD26" s="798"/>
      <c r="AE26" s="798"/>
      <c r="AF26" s="892" t="s">
        <v>394</v>
      </c>
      <c r="AG26" s="893"/>
      <c r="AH26" s="893"/>
      <c r="AI26" s="893"/>
      <c r="AJ26" s="894"/>
      <c r="AK26" s="798" t="s">
        <v>395</v>
      </c>
      <c r="AL26" s="798"/>
      <c r="AM26" s="798"/>
      <c r="AN26" s="798"/>
      <c r="AO26" s="799"/>
      <c r="AP26" s="797" t="s">
        <v>396</v>
      </c>
      <c r="AQ26" s="798"/>
      <c r="AR26" s="798"/>
      <c r="AS26" s="798"/>
      <c r="AT26" s="799"/>
      <c r="AU26" s="797" t="s">
        <v>397</v>
      </c>
      <c r="AV26" s="798"/>
      <c r="AW26" s="798"/>
      <c r="AX26" s="798"/>
      <c r="AY26" s="799"/>
      <c r="AZ26" s="797" t="s">
        <v>398</v>
      </c>
      <c r="BA26" s="798"/>
      <c r="BB26" s="798"/>
      <c r="BC26" s="798"/>
      <c r="BD26" s="799"/>
      <c r="BE26" s="797" t="s">
        <v>371</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399</v>
      </c>
      <c r="C28" s="812"/>
      <c r="D28" s="812"/>
      <c r="E28" s="812"/>
      <c r="F28" s="812"/>
      <c r="G28" s="812"/>
      <c r="H28" s="812"/>
      <c r="I28" s="812"/>
      <c r="J28" s="812"/>
      <c r="K28" s="812"/>
      <c r="L28" s="812"/>
      <c r="M28" s="812"/>
      <c r="N28" s="812"/>
      <c r="O28" s="812"/>
      <c r="P28" s="813"/>
      <c r="Q28" s="902">
        <v>3154</v>
      </c>
      <c r="R28" s="903"/>
      <c r="S28" s="903"/>
      <c r="T28" s="903"/>
      <c r="U28" s="903"/>
      <c r="V28" s="903">
        <v>3022</v>
      </c>
      <c r="W28" s="903"/>
      <c r="X28" s="903"/>
      <c r="Y28" s="903"/>
      <c r="Z28" s="903"/>
      <c r="AA28" s="903">
        <v>133</v>
      </c>
      <c r="AB28" s="903"/>
      <c r="AC28" s="903"/>
      <c r="AD28" s="903"/>
      <c r="AE28" s="904"/>
      <c r="AF28" s="905">
        <v>133</v>
      </c>
      <c r="AG28" s="903"/>
      <c r="AH28" s="903"/>
      <c r="AI28" s="903"/>
      <c r="AJ28" s="906"/>
      <c r="AK28" s="907">
        <v>280</v>
      </c>
      <c r="AL28" s="898"/>
      <c r="AM28" s="898"/>
      <c r="AN28" s="898"/>
      <c r="AO28" s="898"/>
      <c r="AP28" s="898" t="s">
        <v>519</v>
      </c>
      <c r="AQ28" s="898"/>
      <c r="AR28" s="898"/>
      <c r="AS28" s="898"/>
      <c r="AT28" s="898"/>
      <c r="AU28" s="898" t="s">
        <v>519</v>
      </c>
      <c r="AV28" s="898"/>
      <c r="AW28" s="898"/>
      <c r="AX28" s="898"/>
      <c r="AY28" s="898"/>
      <c r="AZ28" s="899" t="s">
        <v>519</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400</v>
      </c>
      <c r="C29" s="836"/>
      <c r="D29" s="836"/>
      <c r="E29" s="836"/>
      <c r="F29" s="836"/>
      <c r="G29" s="836"/>
      <c r="H29" s="836"/>
      <c r="I29" s="836"/>
      <c r="J29" s="836"/>
      <c r="K29" s="836"/>
      <c r="L29" s="836"/>
      <c r="M29" s="836"/>
      <c r="N29" s="836"/>
      <c r="O29" s="836"/>
      <c r="P29" s="837"/>
      <c r="Q29" s="838">
        <v>2990</v>
      </c>
      <c r="R29" s="839"/>
      <c r="S29" s="839"/>
      <c r="T29" s="839"/>
      <c r="U29" s="839"/>
      <c r="V29" s="839">
        <v>2892</v>
      </c>
      <c r="W29" s="839"/>
      <c r="X29" s="839"/>
      <c r="Y29" s="839"/>
      <c r="Z29" s="839"/>
      <c r="AA29" s="839">
        <v>98</v>
      </c>
      <c r="AB29" s="839"/>
      <c r="AC29" s="839"/>
      <c r="AD29" s="839"/>
      <c r="AE29" s="840"/>
      <c r="AF29" s="841">
        <v>98</v>
      </c>
      <c r="AG29" s="842"/>
      <c r="AH29" s="842"/>
      <c r="AI29" s="842"/>
      <c r="AJ29" s="843"/>
      <c r="AK29" s="910">
        <v>463</v>
      </c>
      <c r="AL29" s="911"/>
      <c r="AM29" s="911"/>
      <c r="AN29" s="911"/>
      <c r="AO29" s="911"/>
      <c r="AP29" s="911" t="s">
        <v>519</v>
      </c>
      <c r="AQ29" s="911"/>
      <c r="AR29" s="911"/>
      <c r="AS29" s="911"/>
      <c r="AT29" s="911"/>
      <c r="AU29" s="911" t="s">
        <v>519</v>
      </c>
      <c r="AV29" s="911"/>
      <c r="AW29" s="911"/>
      <c r="AX29" s="911"/>
      <c r="AY29" s="911"/>
      <c r="AZ29" s="912" t="s">
        <v>519</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401</v>
      </c>
      <c r="C30" s="836"/>
      <c r="D30" s="836"/>
      <c r="E30" s="836"/>
      <c r="F30" s="836"/>
      <c r="G30" s="836"/>
      <c r="H30" s="836"/>
      <c r="I30" s="836"/>
      <c r="J30" s="836"/>
      <c r="K30" s="836"/>
      <c r="L30" s="836"/>
      <c r="M30" s="836"/>
      <c r="N30" s="836"/>
      <c r="O30" s="836"/>
      <c r="P30" s="837"/>
      <c r="Q30" s="838">
        <v>355</v>
      </c>
      <c r="R30" s="839"/>
      <c r="S30" s="839"/>
      <c r="T30" s="839"/>
      <c r="U30" s="839"/>
      <c r="V30" s="839">
        <v>353</v>
      </c>
      <c r="W30" s="839"/>
      <c r="X30" s="839"/>
      <c r="Y30" s="839"/>
      <c r="Z30" s="839"/>
      <c r="AA30" s="839">
        <v>2</v>
      </c>
      <c r="AB30" s="839"/>
      <c r="AC30" s="839"/>
      <c r="AD30" s="839"/>
      <c r="AE30" s="840"/>
      <c r="AF30" s="841">
        <v>2</v>
      </c>
      <c r="AG30" s="842"/>
      <c r="AH30" s="842"/>
      <c r="AI30" s="842"/>
      <c r="AJ30" s="843"/>
      <c r="AK30" s="910">
        <v>102</v>
      </c>
      <c r="AL30" s="911"/>
      <c r="AM30" s="911"/>
      <c r="AN30" s="911"/>
      <c r="AO30" s="911"/>
      <c r="AP30" s="911" t="s">
        <v>519</v>
      </c>
      <c r="AQ30" s="911"/>
      <c r="AR30" s="911"/>
      <c r="AS30" s="911"/>
      <c r="AT30" s="911"/>
      <c r="AU30" s="911" t="s">
        <v>519</v>
      </c>
      <c r="AV30" s="911"/>
      <c r="AW30" s="911"/>
      <c r="AX30" s="911"/>
      <c r="AY30" s="911"/>
      <c r="AZ30" s="912" t="s">
        <v>519</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402</v>
      </c>
      <c r="C31" s="836"/>
      <c r="D31" s="836"/>
      <c r="E31" s="836"/>
      <c r="F31" s="836"/>
      <c r="G31" s="836"/>
      <c r="H31" s="836"/>
      <c r="I31" s="836"/>
      <c r="J31" s="836"/>
      <c r="K31" s="836"/>
      <c r="L31" s="836"/>
      <c r="M31" s="836"/>
      <c r="N31" s="836"/>
      <c r="O31" s="836"/>
      <c r="P31" s="837"/>
      <c r="Q31" s="838">
        <v>559</v>
      </c>
      <c r="R31" s="839"/>
      <c r="S31" s="839"/>
      <c r="T31" s="839"/>
      <c r="U31" s="839"/>
      <c r="V31" s="839">
        <v>402</v>
      </c>
      <c r="W31" s="839"/>
      <c r="X31" s="839"/>
      <c r="Y31" s="839"/>
      <c r="Z31" s="839"/>
      <c r="AA31" s="839">
        <v>157</v>
      </c>
      <c r="AB31" s="839"/>
      <c r="AC31" s="839"/>
      <c r="AD31" s="839"/>
      <c r="AE31" s="840"/>
      <c r="AF31" s="841">
        <v>315</v>
      </c>
      <c r="AG31" s="842"/>
      <c r="AH31" s="842"/>
      <c r="AI31" s="842"/>
      <c r="AJ31" s="843"/>
      <c r="AK31" s="910">
        <v>11</v>
      </c>
      <c r="AL31" s="911"/>
      <c r="AM31" s="911"/>
      <c r="AN31" s="911"/>
      <c r="AO31" s="911"/>
      <c r="AP31" s="911">
        <v>1065</v>
      </c>
      <c r="AQ31" s="911"/>
      <c r="AR31" s="911"/>
      <c r="AS31" s="911"/>
      <c r="AT31" s="911"/>
      <c r="AU31" s="911">
        <v>19</v>
      </c>
      <c r="AV31" s="911"/>
      <c r="AW31" s="911"/>
      <c r="AX31" s="911"/>
      <c r="AY31" s="911"/>
      <c r="AZ31" s="912" t="s">
        <v>519</v>
      </c>
      <c r="BA31" s="912"/>
      <c r="BB31" s="912"/>
      <c r="BC31" s="912"/>
      <c r="BD31" s="912"/>
      <c r="BE31" s="908" t="s">
        <v>403</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c r="C32" s="836"/>
      <c r="D32" s="836"/>
      <c r="E32" s="836"/>
      <c r="F32" s="836"/>
      <c r="G32" s="836"/>
      <c r="H32" s="836"/>
      <c r="I32" s="836"/>
      <c r="J32" s="836"/>
      <c r="K32" s="836"/>
      <c r="L32" s="836"/>
      <c r="M32" s="836"/>
      <c r="N32" s="836"/>
      <c r="O32" s="836"/>
      <c r="P32" s="837"/>
      <c r="Q32" s="838"/>
      <c r="R32" s="839"/>
      <c r="S32" s="839"/>
      <c r="T32" s="839"/>
      <c r="U32" s="839"/>
      <c r="V32" s="839"/>
      <c r="W32" s="839"/>
      <c r="X32" s="839"/>
      <c r="Y32" s="839"/>
      <c r="Z32" s="839"/>
      <c r="AA32" s="839"/>
      <c r="AB32" s="839"/>
      <c r="AC32" s="839"/>
      <c r="AD32" s="839"/>
      <c r="AE32" s="840"/>
      <c r="AF32" s="841"/>
      <c r="AG32" s="842"/>
      <c r="AH32" s="842"/>
      <c r="AI32" s="842"/>
      <c r="AJ32" s="843"/>
      <c r="AK32" s="910"/>
      <c r="AL32" s="911"/>
      <c r="AM32" s="911"/>
      <c r="AN32" s="911"/>
      <c r="AO32" s="911"/>
      <c r="AP32" s="911"/>
      <c r="AQ32" s="911"/>
      <c r="AR32" s="911"/>
      <c r="AS32" s="911"/>
      <c r="AT32" s="911"/>
      <c r="AU32" s="911"/>
      <c r="AV32" s="911"/>
      <c r="AW32" s="911"/>
      <c r="AX32" s="911"/>
      <c r="AY32" s="911"/>
      <c r="AZ32" s="912"/>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404</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386</v>
      </c>
      <c r="B63" s="870" t="s">
        <v>405</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548</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406</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408</v>
      </c>
      <c r="B66" s="821"/>
      <c r="C66" s="821"/>
      <c r="D66" s="821"/>
      <c r="E66" s="821"/>
      <c r="F66" s="821"/>
      <c r="G66" s="821"/>
      <c r="H66" s="821"/>
      <c r="I66" s="821"/>
      <c r="J66" s="821"/>
      <c r="K66" s="821"/>
      <c r="L66" s="821"/>
      <c r="M66" s="821"/>
      <c r="N66" s="821"/>
      <c r="O66" s="821"/>
      <c r="P66" s="822"/>
      <c r="Q66" s="797" t="s">
        <v>409</v>
      </c>
      <c r="R66" s="798"/>
      <c r="S66" s="798"/>
      <c r="T66" s="798"/>
      <c r="U66" s="799"/>
      <c r="V66" s="797" t="s">
        <v>410</v>
      </c>
      <c r="W66" s="798"/>
      <c r="X66" s="798"/>
      <c r="Y66" s="798"/>
      <c r="Z66" s="799"/>
      <c r="AA66" s="797" t="s">
        <v>411</v>
      </c>
      <c r="AB66" s="798"/>
      <c r="AC66" s="798"/>
      <c r="AD66" s="798"/>
      <c r="AE66" s="799"/>
      <c r="AF66" s="932" t="s">
        <v>394</v>
      </c>
      <c r="AG66" s="893"/>
      <c r="AH66" s="893"/>
      <c r="AI66" s="893"/>
      <c r="AJ66" s="933"/>
      <c r="AK66" s="797" t="s">
        <v>412</v>
      </c>
      <c r="AL66" s="821"/>
      <c r="AM66" s="821"/>
      <c r="AN66" s="821"/>
      <c r="AO66" s="822"/>
      <c r="AP66" s="797" t="s">
        <v>413</v>
      </c>
      <c r="AQ66" s="798"/>
      <c r="AR66" s="798"/>
      <c r="AS66" s="798"/>
      <c r="AT66" s="799"/>
      <c r="AU66" s="797" t="s">
        <v>414</v>
      </c>
      <c r="AV66" s="798"/>
      <c r="AW66" s="798"/>
      <c r="AX66" s="798"/>
      <c r="AY66" s="799"/>
      <c r="AZ66" s="797" t="s">
        <v>371</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582</v>
      </c>
      <c r="C68" s="950"/>
      <c r="D68" s="950"/>
      <c r="E68" s="950"/>
      <c r="F68" s="950"/>
      <c r="G68" s="950"/>
      <c r="H68" s="950"/>
      <c r="I68" s="950"/>
      <c r="J68" s="950"/>
      <c r="K68" s="950"/>
      <c r="L68" s="950"/>
      <c r="M68" s="950"/>
      <c r="N68" s="950"/>
      <c r="O68" s="950"/>
      <c r="P68" s="951"/>
      <c r="Q68" s="952">
        <v>451</v>
      </c>
      <c r="R68" s="946"/>
      <c r="S68" s="946"/>
      <c r="T68" s="946"/>
      <c r="U68" s="946"/>
      <c r="V68" s="946">
        <v>438</v>
      </c>
      <c r="W68" s="946"/>
      <c r="X68" s="946"/>
      <c r="Y68" s="946"/>
      <c r="Z68" s="946"/>
      <c r="AA68" s="946">
        <v>13</v>
      </c>
      <c r="AB68" s="946"/>
      <c r="AC68" s="946"/>
      <c r="AD68" s="946"/>
      <c r="AE68" s="946"/>
      <c r="AF68" s="946">
        <v>13</v>
      </c>
      <c r="AG68" s="946"/>
      <c r="AH68" s="946"/>
      <c r="AI68" s="946"/>
      <c r="AJ68" s="946"/>
      <c r="AK68" s="946" t="s">
        <v>519</v>
      </c>
      <c r="AL68" s="946"/>
      <c r="AM68" s="946"/>
      <c r="AN68" s="946"/>
      <c r="AO68" s="946"/>
      <c r="AP68" s="946" t="s">
        <v>519</v>
      </c>
      <c r="AQ68" s="946"/>
      <c r="AR68" s="946"/>
      <c r="AS68" s="946"/>
      <c r="AT68" s="946"/>
      <c r="AU68" s="946" t="s">
        <v>519</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583</v>
      </c>
      <c r="C69" s="954"/>
      <c r="D69" s="954"/>
      <c r="E69" s="954"/>
      <c r="F69" s="954"/>
      <c r="G69" s="954"/>
      <c r="H69" s="954"/>
      <c r="I69" s="954"/>
      <c r="J69" s="954"/>
      <c r="K69" s="954"/>
      <c r="L69" s="954"/>
      <c r="M69" s="954"/>
      <c r="N69" s="954"/>
      <c r="O69" s="954"/>
      <c r="P69" s="955"/>
      <c r="Q69" s="956">
        <v>2</v>
      </c>
      <c r="R69" s="911"/>
      <c r="S69" s="911"/>
      <c r="T69" s="911"/>
      <c r="U69" s="911"/>
      <c r="V69" s="911">
        <v>1</v>
      </c>
      <c r="W69" s="911"/>
      <c r="X69" s="911"/>
      <c r="Y69" s="911"/>
      <c r="Z69" s="911"/>
      <c r="AA69" s="911">
        <v>1</v>
      </c>
      <c r="AB69" s="911"/>
      <c r="AC69" s="911"/>
      <c r="AD69" s="911"/>
      <c r="AE69" s="911"/>
      <c r="AF69" s="911">
        <v>1</v>
      </c>
      <c r="AG69" s="911"/>
      <c r="AH69" s="911"/>
      <c r="AI69" s="911"/>
      <c r="AJ69" s="911"/>
      <c r="AK69" s="911" t="s">
        <v>519</v>
      </c>
      <c r="AL69" s="911"/>
      <c r="AM69" s="911"/>
      <c r="AN69" s="911"/>
      <c r="AO69" s="911"/>
      <c r="AP69" s="911" t="s">
        <v>519</v>
      </c>
      <c r="AQ69" s="911"/>
      <c r="AR69" s="911"/>
      <c r="AS69" s="911"/>
      <c r="AT69" s="911"/>
      <c r="AU69" s="911" t="s">
        <v>519</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584</v>
      </c>
      <c r="C70" s="954"/>
      <c r="D70" s="954"/>
      <c r="E70" s="954"/>
      <c r="F70" s="954"/>
      <c r="G70" s="954"/>
      <c r="H70" s="954"/>
      <c r="I70" s="954"/>
      <c r="J70" s="954"/>
      <c r="K70" s="954"/>
      <c r="L70" s="954"/>
      <c r="M70" s="954"/>
      <c r="N70" s="954"/>
      <c r="O70" s="954"/>
      <c r="P70" s="955"/>
      <c r="Q70" s="956">
        <v>5519</v>
      </c>
      <c r="R70" s="911"/>
      <c r="S70" s="911"/>
      <c r="T70" s="911"/>
      <c r="U70" s="911"/>
      <c r="V70" s="911">
        <v>5128</v>
      </c>
      <c r="W70" s="911"/>
      <c r="X70" s="911"/>
      <c r="Y70" s="911"/>
      <c r="Z70" s="911"/>
      <c r="AA70" s="911">
        <v>391</v>
      </c>
      <c r="AB70" s="911"/>
      <c r="AC70" s="911"/>
      <c r="AD70" s="911"/>
      <c r="AE70" s="911"/>
      <c r="AF70" s="911">
        <v>391</v>
      </c>
      <c r="AG70" s="911"/>
      <c r="AH70" s="911"/>
      <c r="AI70" s="911"/>
      <c r="AJ70" s="911"/>
      <c r="AK70" s="911">
        <v>6</v>
      </c>
      <c r="AL70" s="911"/>
      <c r="AM70" s="911"/>
      <c r="AN70" s="911"/>
      <c r="AO70" s="911"/>
      <c r="AP70" s="911" t="s">
        <v>519</v>
      </c>
      <c r="AQ70" s="911"/>
      <c r="AR70" s="911"/>
      <c r="AS70" s="911"/>
      <c r="AT70" s="911"/>
      <c r="AU70" s="911" t="s">
        <v>519</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585</v>
      </c>
      <c r="C71" s="954"/>
      <c r="D71" s="954"/>
      <c r="E71" s="954"/>
      <c r="F71" s="954"/>
      <c r="G71" s="954"/>
      <c r="H71" s="954"/>
      <c r="I71" s="954"/>
      <c r="J71" s="954"/>
      <c r="K71" s="954"/>
      <c r="L71" s="954"/>
      <c r="M71" s="954"/>
      <c r="N71" s="954"/>
      <c r="O71" s="954"/>
      <c r="P71" s="955"/>
      <c r="Q71" s="956">
        <v>138</v>
      </c>
      <c r="R71" s="911"/>
      <c r="S71" s="911"/>
      <c r="T71" s="911"/>
      <c r="U71" s="911"/>
      <c r="V71" s="911">
        <v>67</v>
      </c>
      <c r="W71" s="911"/>
      <c r="X71" s="911"/>
      <c r="Y71" s="911"/>
      <c r="Z71" s="911"/>
      <c r="AA71" s="911">
        <v>71</v>
      </c>
      <c r="AB71" s="911"/>
      <c r="AC71" s="911"/>
      <c r="AD71" s="911"/>
      <c r="AE71" s="911"/>
      <c r="AF71" s="911">
        <v>71</v>
      </c>
      <c r="AG71" s="911"/>
      <c r="AH71" s="911"/>
      <c r="AI71" s="911"/>
      <c r="AJ71" s="911"/>
      <c r="AK71" s="911" t="s">
        <v>519</v>
      </c>
      <c r="AL71" s="911"/>
      <c r="AM71" s="911"/>
      <c r="AN71" s="911"/>
      <c r="AO71" s="911"/>
      <c r="AP71" s="911" t="s">
        <v>519</v>
      </c>
      <c r="AQ71" s="911"/>
      <c r="AR71" s="911"/>
      <c r="AS71" s="911"/>
      <c r="AT71" s="911"/>
      <c r="AU71" s="911" t="s">
        <v>519</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586</v>
      </c>
      <c r="C72" s="954"/>
      <c r="D72" s="954"/>
      <c r="E72" s="954"/>
      <c r="F72" s="954"/>
      <c r="G72" s="954"/>
      <c r="H72" s="954"/>
      <c r="I72" s="954"/>
      <c r="J72" s="954"/>
      <c r="K72" s="954"/>
      <c r="L72" s="954"/>
      <c r="M72" s="954"/>
      <c r="N72" s="954"/>
      <c r="O72" s="954"/>
      <c r="P72" s="955"/>
      <c r="Q72" s="956">
        <v>704</v>
      </c>
      <c r="R72" s="911"/>
      <c r="S72" s="911"/>
      <c r="T72" s="911"/>
      <c r="U72" s="911"/>
      <c r="V72" s="911">
        <v>693</v>
      </c>
      <c r="W72" s="911"/>
      <c r="X72" s="911"/>
      <c r="Y72" s="911"/>
      <c r="Z72" s="911"/>
      <c r="AA72" s="911">
        <v>11</v>
      </c>
      <c r="AB72" s="911"/>
      <c r="AC72" s="911"/>
      <c r="AD72" s="911"/>
      <c r="AE72" s="911"/>
      <c r="AF72" s="911">
        <v>11</v>
      </c>
      <c r="AG72" s="911"/>
      <c r="AH72" s="911"/>
      <c r="AI72" s="911"/>
      <c r="AJ72" s="911"/>
      <c r="AK72" s="911">
        <v>7</v>
      </c>
      <c r="AL72" s="911"/>
      <c r="AM72" s="911"/>
      <c r="AN72" s="911"/>
      <c r="AO72" s="911"/>
      <c r="AP72" s="911" t="s">
        <v>519</v>
      </c>
      <c r="AQ72" s="911"/>
      <c r="AR72" s="911"/>
      <c r="AS72" s="911"/>
      <c r="AT72" s="911"/>
      <c r="AU72" s="911" t="s">
        <v>519</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587</v>
      </c>
      <c r="C73" s="954"/>
      <c r="D73" s="954"/>
      <c r="E73" s="954"/>
      <c r="F73" s="954"/>
      <c r="G73" s="954"/>
      <c r="H73" s="954"/>
      <c r="I73" s="954"/>
      <c r="J73" s="954"/>
      <c r="K73" s="954"/>
      <c r="L73" s="954"/>
      <c r="M73" s="954"/>
      <c r="N73" s="954"/>
      <c r="O73" s="954"/>
      <c r="P73" s="955"/>
      <c r="Q73" s="956">
        <v>132342</v>
      </c>
      <c r="R73" s="911"/>
      <c r="S73" s="911"/>
      <c r="T73" s="911"/>
      <c r="U73" s="911"/>
      <c r="V73" s="911">
        <v>124645</v>
      </c>
      <c r="W73" s="911"/>
      <c r="X73" s="911"/>
      <c r="Y73" s="911"/>
      <c r="Z73" s="911"/>
      <c r="AA73" s="911">
        <v>7697</v>
      </c>
      <c r="AB73" s="911"/>
      <c r="AC73" s="911"/>
      <c r="AD73" s="911"/>
      <c r="AE73" s="911"/>
      <c r="AF73" s="911">
        <v>7697</v>
      </c>
      <c r="AG73" s="911"/>
      <c r="AH73" s="911"/>
      <c r="AI73" s="911"/>
      <c r="AJ73" s="911"/>
      <c r="AK73" s="911" t="s">
        <v>519</v>
      </c>
      <c r="AL73" s="911"/>
      <c r="AM73" s="911"/>
      <c r="AN73" s="911"/>
      <c r="AO73" s="911"/>
      <c r="AP73" s="911" t="s">
        <v>519</v>
      </c>
      <c r="AQ73" s="911"/>
      <c r="AR73" s="911"/>
      <c r="AS73" s="911"/>
      <c r="AT73" s="911"/>
      <c r="AU73" s="911" t="s">
        <v>519</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386</v>
      </c>
      <c r="B88" s="870" t="s">
        <v>415</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8184</v>
      </c>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70" t="s">
        <v>416</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417</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418</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421</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422</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423</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424</v>
      </c>
      <c r="AB109" s="975"/>
      <c r="AC109" s="975"/>
      <c r="AD109" s="975"/>
      <c r="AE109" s="976"/>
      <c r="AF109" s="974" t="s">
        <v>302</v>
      </c>
      <c r="AG109" s="975"/>
      <c r="AH109" s="975"/>
      <c r="AI109" s="975"/>
      <c r="AJ109" s="976"/>
      <c r="AK109" s="974" t="s">
        <v>301</v>
      </c>
      <c r="AL109" s="975"/>
      <c r="AM109" s="975"/>
      <c r="AN109" s="975"/>
      <c r="AO109" s="976"/>
      <c r="AP109" s="974" t="s">
        <v>425</v>
      </c>
      <c r="AQ109" s="975"/>
      <c r="AR109" s="975"/>
      <c r="AS109" s="975"/>
      <c r="AT109" s="977"/>
      <c r="AU109" s="994" t="s">
        <v>423</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424</v>
      </c>
      <c r="BR109" s="975"/>
      <c r="BS109" s="975"/>
      <c r="BT109" s="975"/>
      <c r="BU109" s="976"/>
      <c r="BV109" s="974" t="s">
        <v>302</v>
      </c>
      <c r="BW109" s="975"/>
      <c r="BX109" s="975"/>
      <c r="BY109" s="975"/>
      <c r="BZ109" s="976"/>
      <c r="CA109" s="974" t="s">
        <v>301</v>
      </c>
      <c r="CB109" s="975"/>
      <c r="CC109" s="975"/>
      <c r="CD109" s="975"/>
      <c r="CE109" s="976"/>
      <c r="CF109" s="995" t="s">
        <v>425</v>
      </c>
      <c r="CG109" s="995"/>
      <c r="CH109" s="995"/>
      <c r="CI109" s="995"/>
      <c r="CJ109" s="995"/>
      <c r="CK109" s="974" t="s">
        <v>426</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424</v>
      </c>
      <c r="DH109" s="975"/>
      <c r="DI109" s="975"/>
      <c r="DJ109" s="975"/>
      <c r="DK109" s="976"/>
      <c r="DL109" s="974" t="s">
        <v>302</v>
      </c>
      <c r="DM109" s="975"/>
      <c r="DN109" s="975"/>
      <c r="DO109" s="975"/>
      <c r="DP109" s="976"/>
      <c r="DQ109" s="974" t="s">
        <v>301</v>
      </c>
      <c r="DR109" s="975"/>
      <c r="DS109" s="975"/>
      <c r="DT109" s="975"/>
      <c r="DU109" s="976"/>
      <c r="DV109" s="974" t="s">
        <v>425</v>
      </c>
      <c r="DW109" s="975"/>
      <c r="DX109" s="975"/>
      <c r="DY109" s="975"/>
      <c r="DZ109" s="977"/>
    </row>
    <row r="110" spans="1:131" s="246" customFormat="1" ht="26.25" customHeight="1" x14ac:dyDescent="0.15">
      <c r="A110" s="978" t="s">
        <v>427</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814637</v>
      </c>
      <c r="AB110" s="982"/>
      <c r="AC110" s="982"/>
      <c r="AD110" s="982"/>
      <c r="AE110" s="983"/>
      <c r="AF110" s="984">
        <v>813232</v>
      </c>
      <c r="AG110" s="982"/>
      <c r="AH110" s="982"/>
      <c r="AI110" s="982"/>
      <c r="AJ110" s="983"/>
      <c r="AK110" s="984">
        <v>834177</v>
      </c>
      <c r="AL110" s="982"/>
      <c r="AM110" s="982"/>
      <c r="AN110" s="982"/>
      <c r="AO110" s="983"/>
      <c r="AP110" s="985">
        <v>16.100000000000001</v>
      </c>
      <c r="AQ110" s="986"/>
      <c r="AR110" s="986"/>
      <c r="AS110" s="986"/>
      <c r="AT110" s="987"/>
      <c r="AU110" s="988" t="s">
        <v>73</v>
      </c>
      <c r="AV110" s="989"/>
      <c r="AW110" s="989"/>
      <c r="AX110" s="989"/>
      <c r="AY110" s="989"/>
      <c r="AZ110" s="1030" t="s">
        <v>428</v>
      </c>
      <c r="BA110" s="979"/>
      <c r="BB110" s="979"/>
      <c r="BC110" s="979"/>
      <c r="BD110" s="979"/>
      <c r="BE110" s="979"/>
      <c r="BF110" s="979"/>
      <c r="BG110" s="979"/>
      <c r="BH110" s="979"/>
      <c r="BI110" s="979"/>
      <c r="BJ110" s="979"/>
      <c r="BK110" s="979"/>
      <c r="BL110" s="979"/>
      <c r="BM110" s="979"/>
      <c r="BN110" s="979"/>
      <c r="BO110" s="979"/>
      <c r="BP110" s="980"/>
      <c r="BQ110" s="1016">
        <v>5616898</v>
      </c>
      <c r="BR110" s="1017"/>
      <c r="BS110" s="1017"/>
      <c r="BT110" s="1017"/>
      <c r="BU110" s="1017"/>
      <c r="BV110" s="1017">
        <v>5287797</v>
      </c>
      <c r="BW110" s="1017"/>
      <c r="BX110" s="1017"/>
      <c r="BY110" s="1017"/>
      <c r="BZ110" s="1017"/>
      <c r="CA110" s="1017">
        <v>5063296</v>
      </c>
      <c r="CB110" s="1017"/>
      <c r="CC110" s="1017"/>
      <c r="CD110" s="1017"/>
      <c r="CE110" s="1017"/>
      <c r="CF110" s="1031">
        <v>98</v>
      </c>
      <c r="CG110" s="1032"/>
      <c r="CH110" s="1032"/>
      <c r="CI110" s="1032"/>
      <c r="CJ110" s="1032"/>
      <c r="CK110" s="1033" t="s">
        <v>429</v>
      </c>
      <c r="CL110" s="1034"/>
      <c r="CM110" s="1013" t="s">
        <v>430</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431</v>
      </c>
      <c r="DH110" s="1017"/>
      <c r="DI110" s="1017"/>
      <c r="DJ110" s="1017"/>
      <c r="DK110" s="1017"/>
      <c r="DL110" s="1017" t="s">
        <v>432</v>
      </c>
      <c r="DM110" s="1017"/>
      <c r="DN110" s="1017"/>
      <c r="DO110" s="1017"/>
      <c r="DP110" s="1017"/>
      <c r="DQ110" s="1017" t="s">
        <v>433</v>
      </c>
      <c r="DR110" s="1017"/>
      <c r="DS110" s="1017"/>
      <c r="DT110" s="1017"/>
      <c r="DU110" s="1017"/>
      <c r="DV110" s="1018" t="s">
        <v>434</v>
      </c>
      <c r="DW110" s="1018"/>
      <c r="DX110" s="1018"/>
      <c r="DY110" s="1018"/>
      <c r="DZ110" s="1019"/>
    </row>
    <row r="111" spans="1:131" s="246" customFormat="1" ht="26.25" customHeight="1" x14ac:dyDescent="0.15">
      <c r="A111" s="1020" t="s">
        <v>435</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436</v>
      </c>
      <c r="AB111" s="1024"/>
      <c r="AC111" s="1024"/>
      <c r="AD111" s="1024"/>
      <c r="AE111" s="1025"/>
      <c r="AF111" s="1026" t="s">
        <v>437</v>
      </c>
      <c r="AG111" s="1024"/>
      <c r="AH111" s="1024"/>
      <c r="AI111" s="1024"/>
      <c r="AJ111" s="1025"/>
      <c r="AK111" s="1026" t="s">
        <v>436</v>
      </c>
      <c r="AL111" s="1024"/>
      <c r="AM111" s="1024"/>
      <c r="AN111" s="1024"/>
      <c r="AO111" s="1025"/>
      <c r="AP111" s="1027" t="s">
        <v>431</v>
      </c>
      <c r="AQ111" s="1028"/>
      <c r="AR111" s="1028"/>
      <c r="AS111" s="1028"/>
      <c r="AT111" s="1029"/>
      <c r="AU111" s="990"/>
      <c r="AV111" s="991"/>
      <c r="AW111" s="991"/>
      <c r="AX111" s="991"/>
      <c r="AY111" s="991"/>
      <c r="AZ111" s="1039" t="s">
        <v>438</v>
      </c>
      <c r="BA111" s="1040"/>
      <c r="BB111" s="1040"/>
      <c r="BC111" s="1040"/>
      <c r="BD111" s="1040"/>
      <c r="BE111" s="1040"/>
      <c r="BF111" s="1040"/>
      <c r="BG111" s="1040"/>
      <c r="BH111" s="1040"/>
      <c r="BI111" s="1040"/>
      <c r="BJ111" s="1040"/>
      <c r="BK111" s="1040"/>
      <c r="BL111" s="1040"/>
      <c r="BM111" s="1040"/>
      <c r="BN111" s="1040"/>
      <c r="BO111" s="1040"/>
      <c r="BP111" s="1041"/>
      <c r="BQ111" s="1009" t="s">
        <v>406</v>
      </c>
      <c r="BR111" s="1010"/>
      <c r="BS111" s="1010"/>
      <c r="BT111" s="1010"/>
      <c r="BU111" s="1010"/>
      <c r="BV111" s="1010" t="s">
        <v>433</v>
      </c>
      <c r="BW111" s="1010"/>
      <c r="BX111" s="1010"/>
      <c r="BY111" s="1010"/>
      <c r="BZ111" s="1010"/>
      <c r="CA111" s="1010" t="s">
        <v>434</v>
      </c>
      <c r="CB111" s="1010"/>
      <c r="CC111" s="1010"/>
      <c r="CD111" s="1010"/>
      <c r="CE111" s="1010"/>
      <c r="CF111" s="1004" t="s">
        <v>436</v>
      </c>
      <c r="CG111" s="1005"/>
      <c r="CH111" s="1005"/>
      <c r="CI111" s="1005"/>
      <c r="CJ111" s="1005"/>
      <c r="CK111" s="1035"/>
      <c r="CL111" s="1036"/>
      <c r="CM111" s="1006" t="s">
        <v>439</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436</v>
      </c>
      <c r="DH111" s="1010"/>
      <c r="DI111" s="1010"/>
      <c r="DJ111" s="1010"/>
      <c r="DK111" s="1010"/>
      <c r="DL111" s="1010" t="s">
        <v>433</v>
      </c>
      <c r="DM111" s="1010"/>
      <c r="DN111" s="1010"/>
      <c r="DO111" s="1010"/>
      <c r="DP111" s="1010"/>
      <c r="DQ111" s="1010" t="s">
        <v>437</v>
      </c>
      <c r="DR111" s="1010"/>
      <c r="DS111" s="1010"/>
      <c r="DT111" s="1010"/>
      <c r="DU111" s="1010"/>
      <c r="DV111" s="1011" t="s">
        <v>437</v>
      </c>
      <c r="DW111" s="1011"/>
      <c r="DX111" s="1011"/>
      <c r="DY111" s="1011"/>
      <c r="DZ111" s="1012"/>
    </row>
    <row r="112" spans="1:131" s="246" customFormat="1" ht="26.25" customHeight="1" x14ac:dyDescent="0.15">
      <c r="A112" s="1042" t="s">
        <v>440</v>
      </c>
      <c r="B112" s="1043"/>
      <c r="C112" s="1040" t="s">
        <v>441</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431</v>
      </c>
      <c r="AB112" s="1049"/>
      <c r="AC112" s="1049"/>
      <c r="AD112" s="1049"/>
      <c r="AE112" s="1050"/>
      <c r="AF112" s="1051" t="s">
        <v>437</v>
      </c>
      <c r="AG112" s="1049"/>
      <c r="AH112" s="1049"/>
      <c r="AI112" s="1049"/>
      <c r="AJ112" s="1050"/>
      <c r="AK112" s="1051" t="s">
        <v>431</v>
      </c>
      <c r="AL112" s="1049"/>
      <c r="AM112" s="1049"/>
      <c r="AN112" s="1049"/>
      <c r="AO112" s="1050"/>
      <c r="AP112" s="1052" t="s">
        <v>442</v>
      </c>
      <c r="AQ112" s="1053"/>
      <c r="AR112" s="1053"/>
      <c r="AS112" s="1053"/>
      <c r="AT112" s="1054"/>
      <c r="AU112" s="990"/>
      <c r="AV112" s="991"/>
      <c r="AW112" s="991"/>
      <c r="AX112" s="991"/>
      <c r="AY112" s="991"/>
      <c r="AZ112" s="1039" t="s">
        <v>443</v>
      </c>
      <c r="BA112" s="1040"/>
      <c r="BB112" s="1040"/>
      <c r="BC112" s="1040"/>
      <c r="BD112" s="1040"/>
      <c r="BE112" s="1040"/>
      <c r="BF112" s="1040"/>
      <c r="BG112" s="1040"/>
      <c r="BH112" s="1040"/>
      <c r="BI112" s="1040"/>
      <c r="BJ112" s="1040"/>
      <c r="BK112" s="1040"/>
      <c r="BL112" s="1040"/>
      <c r="BM112" s="1040"/>
      <c r="BN112" s="1040"/>
      <c r="BO112" s="1040"/>
      <c r="BP112" s="1041"/>
      <c r="BQ112" s="1009">
        <v>22895</v>
      </c>
      <c r="BR112" s="1010"/>
      <c r="BS112" s="1010"/>
      <c r="BT112" s="1010"/>
      <c r="BU112" s="1010"/>
      <c r="BV112" s="1010">
        <v>20018</v>
      </c>
      <c r="BW112" s="1010"/>
      <c r="BX112" s="1010"/>
      <c r="BY112" s="1010"/>
      <c r="BZ112" s="1010"/>
      <c r="CA112" s="1010">
        <v>19164</v>
      </c>
      <c r="CB112" s="1010"/>
      <c r="CC112" s="1010"/>
      <c r="CD112" s="1010"/>
      <c r="CE112" s="1010"/>
      <c r="CF112" s="1004">
        <v>0.4</v>
      </c>
      <c r="CG112" s="1005"/>
      <c r="CH112" s="1005"/>
      <c r="CI112" s="1005"/>
      <c r="CJ112" s="1005"/>
      <c r="CK112" s="1035"/>
      <c r="CL112" s="1036"/>
      <c r="CM112" s="1006" t="s">
        <v>444</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406</v>
      </c>
      <c r="DH112" s="1010"/>
      <c r="DI112" s="1010"/>
      <c r="DJ112" s="1010"/>
      <c r="DK112" s="1010"/>
      <c r="DL112" s="1010" t="s">
        <v>437</v>
      </c>
      <c r="DM112" s="1010"/>
      <c r="DN112" s="1010"/>
      <c r="DO112" s="1010"/>
      <c r="DP112" s="1010"/>
      <c r="DQ112" s="1010" t="s">
        <v>431</v>
      </c>
      <c r="DR112" s="1010"/>
      <c r="DS112" s="1010"/>
      <c r="DT112" s="1010"/>
      <c r="DU112" s="1010"/>
      <c r="DV112" s="1011" t="s">
        <v>436</v>
      </c>
      <c r="DW112" s="1011"/>
      <c r="DX112" s="1011"/>
      <c r="DY112" s="1011"/>
      <c r="DZ112" s="1012"/>
    </row>
    <row r="113" spans="1:130" s="246" customFormat="1" ht="26.25" customHeight="1" x14ac:dyDescent="0.15">
      <c r="A113" s="1044"/>
      <c r="B113" s="1045"/>
      <c r="C113" s="1040" t="s">
        <v>445</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3604</v>
      </c>
      <c r="AB113" s="1024"/>
      <c r="AC113" s="1024"/>
      <c r="AD113" s="1024"/>
      <c r="AE113" s="1025"/>
      <c r="AF113" s="1026">
        <v>3871</v>
      </c>
      <c r="AG113" s="1024"/>
      <c r="AH113" s="1024"/>
      <c r="AI113" s="1024"/>
      <c r="AJ113" s="1025"/>
      <c r="AK113" s="1026">
        <v>4887</v>
      </c>
      <c r="AL113" s="1024"/>
      <c r="AM113" s="1024"/>
      <c r="AN113" s="1024"/>
      <c r="AO113" s="1025"/>
      <c r="AP113" s="1027">
        <v>0.1</v>
      </c>
      <c r="AQ113" s="1028"/>
      <c r="AR113" s="1028"/>
      <c r="AS113" s="1028"/>
      <c r="AT113" s="1029"/>
      <c r="AU113" s="990"/>
      <c r="AV113" s="991"/>
      <c r="AW113" s="991"/>
      <c r="AX113" s="991"/>
      <c r="AY113" s="991"/>
      <c r="AZ113" s="1039" t="s">
        <v>446</v>
      </c>
      <c r="BA113" s="1040"/>
      <c r="BB113" s="1040"/>
      <c r="BC113" s="1040"/>
      <c r="BD113" s="1040"/>
      <c r="BE113" s="1040"/>
      <c r="BF113" s="1040"/>
      <c r="BG113" s="1040"/>
      <c r="BH113" s="1040"/>
      <c r="BI113" s="1040"/>
      <c r="BJ113" s="1040"/>
      <c r="BK113" s="1040"/>
      <c r="BL113" s="1040"/>
      <c r="BM113" s="1040"/>
      <c r="BN113" s="1040"/>
      <c r="BO113" s="1040"/>
      <c r="BP113" s="1041"/>
      <c r="BQ113" s="1009" t="s">
        <v>432</v>
      </c>
      <c r="BR113" s="1010"/>
      <c r="BS113" s="1010"/>
      <c r="BT113" s="1010"/>
      <c r="BU113" s="1010"/>
      <c r="BV113" s="1010" t="s">
        <v>431</v>
      </c>
      <c r="BW113" s="1010"/>
      <c r="BX113" s="1010"/>
      <c r="BY113" s="1010"/>
      <c r="BZ113" s="1010"/>
      <c r="CA113" s="1010" t="s">
        <v>437</v>
      </c>
      <c r="CB113" s="1010"/>
      <c r="CC113" s="1010"/>
      <c r="CD113" s="1010"/>
      <c r="CE113" s="1010"/>
      <c r="CF113" s="1004" t="s">
        <v>442</v>
      </c>
      <c r="CG113" s="1005"/>
      <c r="CH113" s="1005"/>
      <c r="CI113" s="1005"/>
      <c r="CJ113" s="1005"/>
      <c r="CK113" s="1035"/>
      <c r="CL113" s="1036"/>
      <c r="CM113" s="1006" t="s">
        <v>447</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448</v>
      </c>
      <c r="DH113" s="1049"/>
      <c r="DI113" s="1049"/>
      <c r="DJ113" s="1049"/>
      <c r="DK113" s="1050"/>
      <c r="DL113" s="1051" t="s">
        <v>431</v>
      </c>
      <c r="DM113" s="1049"/>
      <c r="DN113" s="1049"/>
      <c r="DO113" s="1049"/>
      <c r="DP113" s="1050"/>
      <c r="DQ113" s="1051" t="s">
        <v>406</v>
      </c>
      <c r="DR113" s="1049"/>
      <c r="DS113" s="1049"/>
      <c r="DT113" s="1049"/>
      <c r="DU113" s="1050"/>
      <c r="DV113" s="1052" t="s">
        <v>388</v>
      </c>
      <c r="DW113" s="1053"/>
      <c r="DX113" s="1053"/>
      <c r="DY113" s="1053"/>
      <c r="DZ113" s="1054"/>
    </row>
    <row r="114" spans="1:130" s="246" customFormat="1" ht="26.25" customHeight="1" x14ac:dyDescent="0.15">
      <c r="A114" s="1044"/>
      <c r="B114" s="1045"/>
      <c r="C114" s="1040" t="s">
        <v>449</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t="s">
        <v>431</v>
      </c>
      <c r="AB114" s="1049"/>
      <c r="AC114" s="1049"/>
      <c r="AD114" s="1049"/>
      <c r="AE114" s="1050"/>
      <c r="AF114" s="1051" t="s">
        <v>432</v>
      </c>
      <c r="AG114" s="1049"/>
      <c r="AH114" s="1049"/>
      <c r="AI114" s="1049"/>
      <c r="AJ114" s="1050"/>
      <c r="AK114" s="1051" t="s">
        <v>437</v>
      </c>
      <c r="AL114" s="1049"/>
      <c r="AM114" s="1049"/>
      <c r="AN114" s="1049"/>
      <c r="AO114" s="1050"/>
      <c r="AP114" s="1052" t="s">
        <v>436</v>
      </c>
      <c r="AQ114" s="1053"/>
      <c r="AR114" s="1053"/>
      <c r="AS114" s="1053"/>
      <c r="AT114" s="1054"/>
      <c r="AU114" s="990"/>
      <c r="AV114" s="991"/>
      <c r="AW114" s="991"/>
      <c r="AX114" s="991"/>
      <c r="AY114" s="991"/>
      <c r="AZ114" s="1039" t="s">
        <v>450</v>
      </c>
      <c r="BA114" s="1040"/>
      <c r="BB114" s="1040"/>
      <c r="BC114" s="1040"/>
      <c r="BD114" s="1040"/>
      <c r="BE114" s="1040"/>
      <c r="BF114" s="1040"/>
      <c r="BG114" s="1040"/>
      <c r="BH114" s="1040"/>
      <c r="BI114" s="1040"/>
      <c r="BJ114" s="1040"/>
      <c r="BK114" s="1040"/>
      <c r="BL114" s="1040"/>
      <c r="BM114" s="1040"/>
      <c r="BN114" s="1040"/>
      <c r="BO114" s="1040"/>
      <c r="BP114" s="1041"/>
      <c r="BQ114" s="1009">
        <v>1244374</v>
      </c>
      <c r="BR114" s="1010"/>
      <c r="BS114" s="1010"/>
      <c r="BT114" s="1010"/>
      <c r="BU114" s="1010"/>
      <c r="BV114" s="1010">
        <v>1192967</v>
      </c>
      <c r="BW114" s="1010"/>
      <c r="BX114" s="1010"/>
      <c r="BY114" s="1010"/>
      <c r="BZ114" s="1010"/>
      <c r="CA114" s="1010">
        <v>1092285</v>
      </c>
      <c r="CB114" s="1010"/>
      <c r="CC114" s="1010"/>
      <c r="CD114" s="1010"/>
      <c r="CE114" s="1010"/>
      <c r="CF114" s="1004">
        <v>21.1</v>
      </c>
      <c r="CG114" s="1005"/>
      <c r="CH114" s="1005"/>
      <c r="CI114" s="1005"/>
      <c r="CJ114" s="1005"/>
      <c r="CK114" s="1035"/>
      <c r="CL114" s="1036"/>
      <c r="CM114" s="1006" t="s">
        <v>451</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442</v>
      </c>
      <c r="DH114" s="1049"/>
      <c r="DI114" s="1049"/>
      <c r="DJ114" s="1049"/>
      <c r="DK114" s="1050"/>
      <c r="DL114" s="1051" t="s">
        <v>436</v>
      </c>
      <c r="DM114" s="1049"/>
      <c r="DN114" s="1049"/>
      <c r="DO114" s="1049"/>
      <c r="DP114" s="1050"/>
      <c r="DQ114" s="1051" t="s">
        <v>433</v>
      </c>
      <c r="DR114" s="1049"/>
      <c r="DS114" s="1049"/>
      <c r="DT114" s="1049"/>
      <c r="DU114" s="1050"/>
      <c r="DV114" s="1052" t="s">
        <v>442</v>
      </c>
      <c r="DW114" s="1053"/>
      <c r="DX114" s="1053"/>
      <c r="DY114" s="1053"/>
      <c r="DZ114" s="1054"/>
    </row>
    <row r="115" spans="1:130" s="246" customFormat="1" ht="26.25" customHeight="1" x14ac:dyDescent="0.15">
      <c r="A115" s="1044"/>
      <c r="B115" s="1045"/>
      <c r="C115" s="1040" t="s">
        <v>452</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442</v>
      </c>
      <c r="AB115" s="1024"/>
      <c r="AC115" s="1024"/>
      <c r="AD115" s="1024"/>
      <c r="AE115" s="1025"/>
      <c r="AF115" s="1026" t="s">
        <v>406</v>
      </c>
      <c r="AG115" s="1024"/>
      <c r="AH115" s="1024"/>
      <c r="AI115" s="1024"/>
      <c r="AJ115" s="1025"/>
      <c r="AK115" s="1026" t="s">
        <v>406</v>
      </c>
      <c r="AL115" s="1024"/>
      <c r="AM115" s="1024"/>
      <c r="AN115" s="1024"/>
      <c r="AO115" s="1025"/>
      <c r="AP115" s="1027" t="s">
        <v>406</v>
      </c>
      <c r="AQ115" s="1028"/>
      <c r="AR115" s="1028"/>
      <c r="AS115" s="1028"/>
      <c r="AT115" s="1029"/>
      <c r="AU115" s="990"/>
      <c r="AV115" s="991"/>
      <c r="AW115" s="991"/>
      <c r="AX115" s="991"/>
      <c r="AY115" s="991"/>
      <c r="AZ115" s="1039" t="s">
        <v>453</v>
      </c>
      <c r="BA115" s="1040"/>
      <c r="BB115" s="1040"/>
      <c r="BC115" s="1040"/>
      <c r="BD115" s="1040"/>
      <c r="BE115" s="1040"/>
      <c r="BF115" s="1040"/>
      <c r="BG115" s="1040"/>
      <c r="BH115" s="1040"/>
      <c r="BI115" s="1040"/>
      <c r="BJ115" s="1040"/>
      <c r="BK115" s="1040"/>
      <c r="BL115" s="1040"/>
      <c r="BM115" s="1040"/>
      <c r="BN115" s="1040"/>
      <c r="BO115" s="1040"/>
      <c r="BP115" s="1041"/>
      <c r="BQ115" s="1009" t="s">
        <v>433</v>
      </c>
      <c r="BR115" s="1010"/>
      <c r="BS115" s="1010"/>
      <c r="BT115" s="1010"/>
      <c r="BU115" s="1010"/>
      <c r="BV115" s="1010" t="s">
        <v>433</v>
      </c>
      <c r="BW115" s="1010"/>
      <c r="BX115" s="1010"/>
      <c r="BY115" s="1010"/>
      <c r="BZ115" s="1010"/>
      <c r="CA115" s="1010" t="s">
        <v>432</v>
      </c>
      <c r="CB115" s="1010"/>
      <c r="CC115" s="1010"/>
      <c r="CD115" s="1010"/>
      <c r="CE115" s="1010"/>
      <c r="CF115" s="1004" t="s">
        <v>433</v>
      </c>
      <c r="CG115" s="1005"/>
      <c r="CH115" s="1005"/>
      <c r="CI115" s="1005"/>
      <c r="CJ115" s="1005"/>
      <c r="CK115" s="1035"/>
      <c r="CL115" s="1036"/>
      <c r="CM115" s="1039" t="s">
        <v>454</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388</v>
      </c>
      <c r="DH115" s="1049"/>
      <c r="DI115" s="1049"/>
      <c r="DJ115" s="1049"/>
      <c r="DK115" s="1050"/>
      <c r="DL115" s="1051" t="s">
        <v>433</v>
      </c>
      <c r="DM115" s="1049"/>
      <c r="DN115" s="1049"/>
      <c r="DO115" s="1049"/>
      <c r="DP115" s="1050"/>
      <c r="DQ115" s="1051" t="s">
        <v>431</v>
      </c>
      <c r="DR115" s="1049"/>
      <c r="DS115" s="1049"/>
      <c r="DT115" s="1049"/>
      <c r="DU115" s="1050"/>
      <c r="DV115" s="1052" t="s">
        <v>437</v>
      </c>
      <c r="DW115" s="1053"/>
      <c r="DX115" s="1053"/>
      <c r="DY115" s="1053"/>
      <c r="DZ115" s="1054"/>
    </row>
    <row r="116" spans="1:130" s="246" customFormat="1" ht="26.25" customHeight="1" x14ac:dyDescent="0.15">
      <c r="A116" s="1046"/>
      <c r="B116" s="1047"/>
      <c r="C116" s="1055" t="s">
        <v>455</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431</v>
      </c>
      <c r="AB116" s="1049"/>
      <c r="AC116" s="1049"/>
      <c r="AD116" s="1049"/>
      <c r="AE116" s="1050"/>
      <c r="AF116" s="1051" t="s">
        <v>436</v>
      </c>
      <c r="AG116" s="1049"/>
      <c r="AH116" s="1049"/>
      <c r="AI116" s="1049"/>
      <c r="AJ116" s="1050"/>
      <c r="AK116" s="1051" t="s">
        <v>388</v>
      </c>
      <c r="AL116" s="1049"/>
      <c r="AM116" s="1049"/>
      <c r="AN116" s="1049"/>
      <c r="AO116" s="1050"/>
      <c r="AP116" s="1052" t="s">
        <v>436</v>
      </c>
      <c r="AQ116" s="1053"/>
      <c r="AR116" s="1053"/>
      <c r="AS116" s="1053"/>
      <c r="AT116" s="1054"/>
      <c r="AU116" s="990"/>
      <c r="AV116" s="991"/>
      <c r="AW116" s="991"/>
      <c r="AX116" s="991"/>
      <c r="AY116" s="991"/>
      <c r="AZ116" s="1057" t="s">
        <v>456</v>
      </c>
      <c r="BA116" s="1058"/>
      <c r="BB116" s="1058"/>
      <c r="BC116" s="1058"/>
      <c r="BD116" s="1058"/>
      <c r="BE116" s="1058"/>
      <c r="BF116" s="1058"/>
      <c r="BG116" s="1058"/>
      <c r="BH116" s="1058"/>
      <c r="BI116" s="1058"/>
      <c r="BJ116" s="1058"/>
      <c r="BK116" s="1058"/>
      <c r="BL116" s="1058"/>
      <c r="BM116" s="1058"/>
      <c r="BN116" s="1058"/>
      <c r="BO116" s="1058"/>
      <c r="BP116" s="1059"/>
      <c r="BQ116" s="1009" t="s">
        <v>437</v>
      </c>
      <c r="BR116" s="1010"/>
      <c r="BS116" s="1010"/>
      <c r="BT116" s="1010"/>
      <c r="BU116" s="1010"/>
      <c r="BV116" s="1010" t="s">
        <v>437</v>
      </c>
      <c r="BW116" s="1010"/>
      <c r="BX116" s="1010"/>
      <c r="BY116" s="1010"/>
      <c r="BZ116" s="1010"/>
      <c r="CA116" s="1010" t="s">
        <v>436</v>
      </c>
      <c r="CB116" s="1010"/>
      <c r="CC116" s="1010"/>
      <c r="CD116" s="1010"/>
      <c r="CE116" s="1010"/>
      <c r="CF116" s="1004" t="s">
        <v>442</v>
      </c>
      <c r="CG116" s="1005"/>
      <c r="CH116" s="1005"/>
      <c r="CI116" s="1005"/>
      <c r="CJ116" s="1005"/>
      <c r="CK116" s="1035"/>
      <c r="CL116" s="1036"/>
      <c r="CM116" s="1006" t="s">
        <v>457</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436</v>
      </c>
      <c r="DH116" s="1049"/>
      <c r="DI116" s="1049"/>
      <c r="DJ116" s="1049"/>
      <c r="DK116" s="1050"/>
      <c r="DL116" s="1051" t="s">
        <v>436</v>
      </c>
      <c r="DM116" s="1049"/>
      <c r="DN116" s="1049"/>
      <c r="DO116" s="1049"/>
      <c r="DP116" s="1050"/>
      <c r="DQ116" s="1051" t="s">
        <v>437</v>
      </c>
      <c r="DR116" s="1049"/>
      <c r="DS116" s="1049"/>
      <c r="DT116" s="1049"/>
      <c r="DU116" s="1050"/>
      <c r="DV116" s="1052" t="s">
        <v>431</v>
      </c>
      <c r="DW116" s="1053"/>
      <c r="DX116" s="1053"/>
      <c r="DY116" s="1053"/>
      <c r="DZ116" s="1054"/>
    </row>
    <row r="117" spans="1:130" s="246" customFormat="1" ht="26.25" customHeight="1" x14ac:dyDescent="0.15">
      <c r="A117" s="994" t="s">
        <v>185</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458</v>
      </c>
      <c r="Z117" s="976"/>
      <c r="AA117" s="1066">
        <v>818241</v>
      </c>
      <c r="AB117" s="1067"/>
      <c r="AC117" s="1067"/>
      <c r="AD117" s="1067"/>
      <c r="AE117" s="1068"/>
      <c r="AF117" s="1069">
        <v>817103</v>
      </c>
      <c r="AG117" s="1067"/>
      <c r="AH117" s="1067"/>
      <c r="AI117" s="1067"/>
      <c r="AJ117" s="1068"/>
      <c r="AK117" s="1069">
        <v>839064</v>
      </c>
      <c r="AL117" s="1067"/>
      <c r="AM117" s="1067"/>
      <c r="AN117" s="1067"/>
      <c r="AO117" s="1068"/>
      <c r="AP117" s="1070"/>
      <c r="AQ117" s="1071"/>
      <c r="AR117" s="1071"/>
      <c r="AS117" s="1071"/>
      <c r="AT117" s="1072"/>
      <c r="AU117" s="990"/>
      <c r="AV117" s="991"/>
      <c r="AW117" s="991"/>
      <c r="AX117" s="991"/>
      <c r="AY117" s="991"/>
      <c r="AZ117" s="1057" t="s">
        <v>459</v>
      </c>
      <c r="BA117" s="1058"/>
      <c r="BB117" s="1058"/>
      <c r="BC117" s="1058"/>
      <c r="BD117" s="1058"/>
      <c r="BE117" s="1058"/>
      <c r="BF117" s="1058"/>
      <c r="BG117" s="1058"/>
      <c r="BH117" s="1058"/>
      <c r="BI117" s="1058"/>
      <c r="BJ117" s="1058"/>
      <c r="BK117" s="1058"/>
      <c r="BL117" s="1058"/>
      <c r="BM117" s="1058"/>
      <c r="BN117" s="1058"/>
      <c r="BO117" s="1058"/>
      <c r="BP117" s="1059"/>
      <c r="BQ117" s="1009" t="s">
        <v>406</v>
      </c>
      <c r="BR117" s="1010"/>
      <c r="BS117" s="1010"/>
      <c r="BT117" s="1010"/>
      <c r="BU117" s="1010"/>
      <c r="BV117" s="1010" t="s">
        <v>406</v>
      </c>
      <c r="BW117" s="1010"/>
      <c r="BX117" s="1010"/>
      <c r="BY117" s="1010"/>
      <c r="BZ117" s="1010"/>
      <c r="CA117" s="1010" t="s">
        <v>406</v>
      </c>
      <c r="CB117" s="1010"/>
      <c r="CC117" s="1010"/>
      <c r="CD117" s="1010"/>
      <c r="CE117" s="1010"/>
      <c r="CF117" s="1004" t="s">
        <v>448</v>
      </c>
      <c r="CG117" s="1005"/>
      <c r="CH117" s="1005"/>
      <c r="CI117" s="1005"/>
      <c r="CJ117" s="1005"/>
      <c r="CK117" s="1035"/>
      <c r="CL117" s="1036"/>
      <c r="CM117" s="1006" t="s">
        <v>460</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431</v>
      </c>
      <c r="DH117" s="1049"/>
      <c r="DI117" s="1049"/>
      <c r="DJ117" s="1049"/>
      <c r="DK117" s="1050"/>
      <c r="DL117" s="1051" t="s">
        <v>437</v>
      </c>
      <c r="DM117" s="1049"/>
      <c r="DN117" s="1049"/>
      <c r="DO117" s="1049"/>
      <c r="DP117" s="1050"/>
      <c r="DQ117" s="1051" t="s">
        <v>442</v>
      </c>
      <c r="DR117" s="1049"/>
      <c r="DS117" s="1049"/>
      <c r="DT117" s="1049"/>
      <c r="DU117" s="1050"/>
      <c r="DV117" s="1052" t="s">
        <v>406</v>
      </c>
      <c r="DW117" s="1053"/>
      <c r="DX117" s="1053"/>
      <c r="DY117" s="1053"/>
      <c r="DZ117" s="1054"/>
    </row>
    <row r="118" spans="1:130" s="246" customFormat="1" ht="26.25" customHeight="1" x14ac:dyDescent="0.15">
      <c r="A118" s="994" t="s">
        <v>426</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424</v>
      </c>
      <c r="AB118" s="975"/>
      <c r="AC118" s="975"/>
      <c r="AD118" s="975"/>
      <c r="AE118" s="976"/>
      <c r="AF118" s="974" t="s">
        <v>302</v>
      </c>
      <c r="AG118" s="975"/>
      <c r="AH118" s="975"/>
      <c r="AI118" s="975"/>
      <c r="AJ118" s="976"/>
      <c r="AK118" s="974" t="s">
        <v>301</v>
      </c>
      <c r="AL118" s="975"/>
      <c r="AM118" s="975"/>
      <c r="AN118" s="975"/>
      <c r="AO118" s="976"/>
      <c r="AP118" s="1061" t="s">
        <v>425</v>
      </c>
      <c r="AQ118" s="1062"/>
      <c r="AR118" s="1062"/>
      <c r="AS118" s="1062"/>
      <c r="AT118" s="1063"/>
      <c r="AU118" s="990"/>
      <c r="AV118" s="991"/>
      <c r="AW118" s="991"/>
      <c r="AX118" s="991"/>
      <c r="AY118" s="991"/>
      <c r="AZ118" s="1064" t="s">
        <v>461</v>
      </c>
      <c r="BA118" s="1055"/>
      <c r="BB118" s="1055"/>
      <c r="BC118" s="1055"/>
      <c r="BD118" s="1055"/>
      <c r="BE118" s="1055"/>
      <c r="BF118" s="1055"/>
      <c r="BG118" s="1055"/>
      <c r="BH118" s="1055"/>
      <c r="BI118" s="1055"/>
      <c r="BJ118" s="1055"/>
      <c r="BK118" s="1055"/>
      <c r="BL118" s="1055"/>
      <c r="BM118" s="1055"/>
      <c r="BN118" s="1055"/>
      <c r="BO118" s="1055"/>
      <c r="BP118" s="1056"/>
      <c r="BQ118" s="1087" t="s">
        <v>436</v>
      </c>
      <c r="BR118" s="1088"/>
      <c r="BS118" s="1088"/>
      <c r="BT118" s="1088"/>
      <c r="BU118" s="1088"/>
      <c r="BV118" s="1088" t="s">
        <v>437</v>
      </c>
      <c r="BW118" s="1088"/>
      <c r="BX118" s="1088"/>
      <c r="BY118" s="1088"/>
      <c r="BZ118" s="1088"/>
      <c r="CA118" s="1088" t="s">
        <v>436</v>
      </c>
      <c r="CB118" s="1088"/>
      <c r="CC118" s="1088"/>
      <c r="CD118" s="1088"/>
      <c r="CE118" s="1088"/>
      <c r="CF118" s="1004" t="s">
        <v>442</v>
      </c>
      <c r="CG118" s="1005"/>
      <c r="CH118" s="1005"/>
      <c r="CI118" s="1005"/>
      <c r="CJ118" s="1005"/>
      <c r="CK118" s="1035"/>
      <c r="CL118" s="1036"/>
      <c r="CM118" s="1006" t="s">
        <v>462</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442</v>
      </c>
      <c r="DH118" s="1049"/>
      <c r="DI118" s="1049"/>
      <c r="DJ118" s="1049"/>
      <c r="DK118" s="1050"/>
      <c r="DL118" s="1051" t="s">
        <v>436</v>
      </c>
      <c r="DM118" s="1049"/>
      <c r="DN118" s="1049"/>
      <c r="DO118" s="1049"/>
      <c r="DP118" s="1050"/>
      <c r="DQ118" s="1051" t="s">
        <v>431</v>
      </c>
      <c r="DR118" s="1049"/>
      <c r="DS118" s="1049"/>
      <c r="DT118" s="1049"/>
      <c r="DU118" s="1050"/>
      <c r="DV118" s="1052" t="s">
        <v>442</v>
      </c>
      <c r="DW118" s="1053"/>
      <c r="DX118" s="1053"/>
      <c r="DY118" s="1053"/>
      <c r="DZ118" s="1054"/>
    </row>
    <row r="119" spans="1:130" s="246" customFormat="1" ht="26.25" customHeight="1" x14ac:dyDescent="0.15">
      <c r="A119" s="1148" t="s">
        <v>429</v>
      </c>
      <c r="B119" s="1034"/>
      <c r="C119" s="1013" t="s">
        <v>430</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431</v>
      </c>
      <c r="AB119" s="982"/>
      <c r="AC119" s="982"/>
      <c r="AD119" s="982"/>
      <c r="AE119" s="983"/>
      <c r="AF119" s="984" t="s">
        <v>436</v>
      </c>
      <c r="AG119" s="982"/>
      <c r="AH119" s="982"/>
      <c r="AI119" s="982"/>
      <c r="AJ119" s="983"/>
      <c r="AK119" s="984" t="s">
        <v>433</v>
      </c>
      <c r="AL119" s="982"/>
      <c r="AM119" s="982"/>
      <c r="AN119" s="982"/>
      <c r="AO119" s="983"/>
      <c r="AP119" s="985" t="s">
        <v>433</v>
      </c>
      <c r="AQ119" s="986"/>
      <c r="AR119" s="986"/>
      <c r="AS119" s="986"/>
      <c r="AT119" s="987"/>
      <c r="AU119" s="992"/>
      <c r="AV119" s="993"/>
      <c r="AW119" s="993"/>
      <c r="AX119" s="993"/>
      <c r="AY119" s="993"/>
      <c r="AZ119" s="277" t="s">
        <v>185</v>
      </c>
      <c r="BA119" s="277"/>
      <c r="BB119" s="277"/>
      <c r="BC119" s="277"/>
      <c r="BD119" s="277"/>
      <c r="BE119" s="277"/>
      <c r="BF119" s="277"/>
      <c r="BG119" s="277"/>
      <c r="BH119" s="277"/>
      <c r="BI119" s="277"/>
      <c r="BJ119" s="277"/>
      <c r="BK119" s="277"/>
      <c r="BL119" s="277"/>
      <c r="BM119" s="277"/>
      <c r="BN119" s="277"/>
      <c r="BO119" s="1065" t="s">
        <v>463</v>
      </c>
      <c r="BP119" s="1096"/>
      <c r="BQ119" s="1087">
        <v>6884167</v>
      </c>
      <c r="BR119" s="1088"/>
      <c r="BS119" s="1088"/>
      <c r="BT119" s="1088"/>
      <c r="BU119" s="1088"/>
      <c r="BV119" s="1088">
        <v>6500782</v>
      </c>
      <c r="BW119" s="1088"/>
      <c r="BX119" s="1088"/>
      <c r="BY119" s="1088"/>
      <c r="BZ119" s="1088"/>
      <c r="CA119" s="1088">
        <v>6174745</v>
      </c>
      <c r="CB119" s="1088"/>
      <c r="CC119" s="1088"/>
      <c r="CD119" s="1088"/>
      <c r="CE119" s="1088"/>
      <c r="CF119" s="1089"/>
      <c r="CG119" s="1090"/>
      <c r="CH119" s="1090"/>
      <c r="CI119" s="1090"/>
      <c r="CJ119" s="1091"/>
      <c r="CK119" s="1037"/>
      <c r="CL119" s="1038"/>
      <c r="CM119" s="1092" t="s">
        <v>464</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437</v>
      </c>
      <c r="DH119" s="1074"/>
      <c r="DI119" s="1074"/>
      <c r="DJ119" s="1074"/>
      <c r="DK119" s="1075"/>
      <c r="DL119" s="1073" t="s">
        <v>442</v>
      </c>
      <c r="DM119" s="1074"/>
      <c r="DN119" s="1074"/>
      <c r="DO119" s="1074"/>
      <c r="DP119" s="1075"/>
      <c r="DQ119" s="1073" t="s">
        <v>448</v>
      </c>
      <c r="DR119" s="1074"/>
      <c r="DS119" s="1074"/>
      <c r="DT119" s="1074"/>
      <c r="DU119" s="1075"/>
      <c r="DV119" s="1076" t="s">
        <v>442</v>
      </c>
      <c r="DW119" s="1077"/>
      <c r="DX119" s="1077"/>
      <c r="DY119" s="1077"/>
      <c r="DZ119" s="1078"/>
    </row>
    <row r="120" spans="1:130" s="246" customFormat="1" ht="26.25" customHeight="1" x14ac:dyDescent="0.15">
      <c r="A120" s="1149"/>
      <c r="B120" s="1036"/>
      <c r="C120" s="1006" t="s">
        <v>439</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442</v>
      </c>
      <c r="AB120" s="1049"/>
      <c r="AC120" s="1049"/>
      <c r="AD120" s="1049"/>
      <c r="AE120" s="1050"/>
      <c r="AF120" s="1051" t="s">
        <v>442</v>
      </c>
      <c r="AG120" s="1049"/>
      <c r="AH120" s="1049"/>
      <c r="AI120" s="1049"/>
      <c r="AJ120" s="1050"/>
      <c r="AK120" s="1051" t="s">
        <v>431</v>
      </c>
      <c r="AL120" s="1049"/>
      <c r="AM120" s="1049"/>
      <c r="AN120" s="1049"/>
      <c r="AO120" s="1050"/>
      <c r="AP120" s="1052" t="s">
        <v>448</v>
      </c>
      <c r="AQ120" s="1053"/>
      <c r="AR120" s="1053"/>
      <c r="AS120" s="1053"/>
      <c r="AT120" s="1054"/>
      <c r="AU120" s="1079" t="s">
        <v>465</v>
      </c>
      <c r="AV120" s="1080"/>
      <c r="AW120" s="1080"/>
      <c r="AX120" s="1080"/>
      <c r="AY120" s="1081"/>
      <c r="AZ120" s="1030" t="s">
        <v>466</v>
      </c>
      <c r="BA120" s="979"/>
      <c r="BB120" s="979"/>
      <c r="BC120" s="979"/>
      <c r="BD120" s="979"/>
      <c r="BE120" s="979"/>
      <c r="BF120" s="979"/>
      <c r="BG120" s="979"/>
      <c r="BH120" s="979"/>
      <c r="BI120" s="979"/>
      <c r="BJ120" s="979"/>
      <c r="BK120" s="979"/>
      <c r="BL120" s="979"/>
      <c r="BM120" s="979"/>
      <c r="BN120" s="979"/>
      <c r="BO120" s="979"/>
      <c r="BP120" s="980"/>
      <c r="BQ120" s="1016">
        <v>5662361</v>
      </c>
      <c r="BR120" s="1017"/>
      <c r="BS120" s="1017"/>
      <c r="BT120" s="1017"/>
      <c r="BU120" s="1017"/>
      <c r="BV120" s="1017">
        <v>5784632</v>
      </c>
      <c r="BW120" s="1017"/>
      <c r="BX120" s="1017"/>
      <c r="BY120" s="1017"/>
      <c r="BZ120" s="1017"/>
      <c r="CA120" s="1017">
        <v>5791468</v>
      </c>
      <c r="CB120" s="1017"/>
      <c r="CC120" s="1017"/>
      <c r="CD120" s="1017"/>
      <c r="CE120" s="1017"/>
      <c r="CF120" s="1031">
        <v>112.1</v>
      </c>
      <c r="CG120" s="1032"/>
      <c r="CH120" s="1032"/>
      <c r="CI120" s="1032"/>
      <c r="CJ120" s="1032"/>
      <c r="CK120" s="1097" t="s">
        <v>467</v>
      </c>
      <c r="CL120" s="1098"/>
      <c r="CM120" s="1098"/>
      <c r="CN120" s="1098"/>
      <c r="CO120" s="1099"/>
      <c r="CP120" s="1105" t="s">
        <v>468</v>
      </c>
      <c r="CQ120" s="1106"/>
      <c r="CR120" s="1106"/>
      <c r="CS120" s="1106"/>
      <c r="CT120" s="1106"/>
      <c r="CU120" s="1106"/>
      <c r="CV120" s="1106"/>
      <c r="CW120" s="1106"/>
      <c r="CX120" s="1106"/>
      <c r="CY120" s="1106"/>
      <c r="CZ120" s="1106"/>
      <c r="DA120" s="1106"/>
      <c r="DB120" s="1106"/>
      <c r="DC120" s="1106"/>
      <c r="DD120" s="1106"/>
      <c r="DE120" s="1106"/>
      <c r="DF120" s="1107"/>
      <c r="DG120" s="1016">
        <v>22895</v>
      </c>
      <c r="DH120" s="1017"/>
      <c r="DI120" s="1017"/>
      <c r="DJ120" s="1017"/>
      <c r="DK120" s="1017"/>
      <c r="DL120" s="1017">
        <v>20018</v>
      </c>
      <c r="DM120" s="1017"/>
      <c r="DN120" s="1017"/>
      <c r="DO120" s="1017"/>
      <c r="DP120" s="1017"/>
      <c r="DQ120" s="1017">
        <v>19164</v>
      </c>
      <c r="DR120" s="1017"/>
      <c r="DS120" s="1017"/>
      <c r="DT120" s="1017"/>
      <c r="DU120" s="1017"/>
      <c r="DV120" s="1018">
        <v>0.4</v>
      </c>
      <c r="DW120" s="1018"/>
      <c r="DX120" s="1018"/>
      <c r="DY120" s="1018"/>
      <c r="DZ120" s="1019"/>
    </row>
    <row r="121" spans="1:130" s="246" customFormat="1" ht="26.25" customHeight="1" x14ac:dyDescent="0.15">
      <c r="A121" s="1149"/>
      <c r="B121" s="1036"/>
      <c r="C121" s="1057" t="s">
        <v>469</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442</v>
      </c>
      <c r="AB121" s="1049"/>
      <c r="AC121" s="1049"/>
      <c r="AD121" s="1049"/>
      <c r="AE121" s="1050"/>
      <c r="AF121" s="1051" t="s">
        <v>431</v>
      </c>
      <c r="AG121" s="1049"/>
      <c r="AH121" s="1049"/>
      <c r="AI121" s="1049"/>
      <c r="AJ121" s="1050"/>
      <c r="AK121" s="1051" t="s">
        <v>442</v>
      </c>
      <c r="AL121" s="1049"/>
      <c r="AM121" s="1049"/>
      <c r="AN121" s="1049"/>
      <c r="AO121" s="1050"/>
      <c r="AP121" s="1052" t="s">
        <v>442</v>
      </c>
      <c r="AQ121" s="1053"/>
      <c r="AR121" s="1053"/>
      <c r="AS121" s="1053"/>
      <c r="AT121" s="1054"/>
      <c r="AU121" s="1082"/>
      <c r="AV121" s="1083"/>
      <c r="AW121" s="1083"/>
      <c r="AX121" s="1083"/>
      <c r="AY121" s="1084"/>
      <c r="AZ121" s="1039" t="s">
        <v>470</v>
      </c>
      <c r="BA121" s="1040"/>
      <c r="BB121" s="1040"/>
      <c r="BC121" s="1040"/>
      <c r="BD121" s="1040"/>
      <c r="BE121" s="1040"/>
      <c r="BF121" s="1040"/>
      <c r="BG121" s="1040"/>
      <c r="BH121" s="1040"/>
      <c r="BI121" s="1040"/>
      <c r="BJ121" s="1040"/>
      <c r="BK121" s="1040"/>
      <c r="BL121" s="1040"/>
      <c r="BM121" s="1040"/>
      <c r="BN121" s="1040"/>
      <c r="BO121" s="1040"/>
      <c r="BP121" s="1041"/>
      <c r="BQ121" s="1009">
        <v>33701</v>
      </c>
      <c r="BR121" s="1010"/>
      <c r="BS121" s="1010"/>
      <c r="BT121" s="1010"/>
      <c r="BU121" s="1010"/>
      <c r="BV121" s="1010">
        <v>31727</v>
      </c>
      <c r="BW121" s="1010"/>
      <c r="BX121" s="1010"/>
      <c r="BY121" s="1010"/>
      <c r="BZ121" s="1010"/>
      <c r="CA121" s="1010">
        <v>20253</v>
      </c>
      <c r="CB121" s="1010"/>
      <c r="CC121" s="1010"/>
      <c r="CD121" s="1010"/>
      <c r="CE121" s="1010"/>
      <c r="CF121" s="1004">
        <v>0.4</v>
      </c>
      <c r="CG121" s="1005"/>
      <c r="CH121" s="1005"/>
      <c r="CI121" s="1005"/>
      <c r="CJ121" s="1005"/>
      <c r="CK121" s="1100"/>
      <c r="CL121" s="1101"/>
      <c r="CM121" s="1101"/>
      <c r="CN121" s="1101"/>
      <c r="CO121" s="1102"/>
      <c r="CP121" s="1110" t="s">
        <v>471</v>
      </c>
      <c r="CQ121" s="1111"/>
      <c r="CR121" s="1111"/>
      <c r="CS121" s="1111"/>
      <c r="CT121" s="1111"/>
      <c r="CU121" s="1111"/>
      <c r="CV121" s="1111"/>
      <c r="CW121" s="1111"/>
      <c r="CX121" s="1111"/>
      <c r="CY121" s="1111"/>
      <c r="CZ121" s="1111"/>
      <c r="DA121" s="1111"/>
      <c r="DB121" s="1111"/>
      <c r="DC121" s="1111"/>
      <c r="DD121" s="1111"/>
      <c r="DE121" s="1111"/>
      <c r="DF121" s="1112"/>
      <c r="DG121" s="1009" t="s">
        <v>442</v>
      </c>
      <c r="DH121" s="1010"/>
      <c r="DI121" s="1010"/>
      <c r="DJ121" s="1010"/>
      <c r="DK121" s="1010"/>
      <c r="DL121" s="1010" t="s">
        <v>448</v>
      </c>
      <c r="DM121" s="1010"/>
      <c r="DN121" s="1010"/>
      <c r="DO121" s="1010"/>
      <c r="DP121" s="1010"/>
      <c r="DQ121" s="1010" t="s">
        <v>433</v>
      </c>
      <c r="DR121" s="1010"/>
      <c r="DS121" s="1010"/>
      <c r="DT121" s="1010"/>
      <c r="DU121" s="1010"/>
      <c r="DV121" s="1011" t="s">
        <v>431</v>
      </c>
      <c r="DW121" s="1011"/>
      <c r="DX121" s="1011"/>
      <c r="DY121" s="1011"/>
      <c r="DZ121" s="1012"/>
    </row>
    <row r="122" spans="1:130" s="246" customFormat="1" ht="26.25" customHeight="1" x14ac:dyDescent="0.15">
      <c r="A122" s="1149"/>
      <c r="B122" s="1036"/>
      <c r="C122" s="1006" t="s">
        <v>451</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448</v>
      </c>
      <c r="AB122" s="1049"/>
      <c r="AC122" s="1049"/>
      <c r="AD122" s="1049"/>
      <c r="AE122" s="1050"/>
      <c r="AF122" s="1051" t="s">
        <v>442</v>
      </c>
      <c r="AG122" s="1049"/>
      <c r="AH122" s="1049"/>
      <c r="AI122" s="1049"/>
      <c r="AJ122" s="1050"/>
      <c r="AK122" s="1051" t="s">
        <v>448</v>
      </c>
      <c r="AL122" s="1049"/>
      <c r="AM122" s="1049"/>
      <c r="AN122" s="1049"/>
      <c r="AO122" s="1050"/>
      <c r="AP122" s="1052" t="s">
        <v>431</v>
      </c>
      <c r="AQ122" s="1053"/>
      <c r="AR122" s="1053"/>
      <c r="AS122" s="1053"/>
      <c r="AT122" s="1054"/>
      <c r="AU122" s="1082"/>
      <c r="AV122" s="1083"/>
      <c r="AW122" s="1083"/>
      <c r="AX122" s="1083"/>
      <c r="AY122" s="1084"/>
      <c r="AZ122" s="1064" t="s">
        <v>472</v>
      </c>
      <c r="BA122" s="1055"/>
      <c r="BB122" s="1055"/>
      <c r="BC122" s="1055"/>
      <c r="BD122" s="1055"/>
      <c r="BE122" s="1055"/>
      <c r="BF122" s="1055"/>
      <c r="BG122" s="1055"/>
      <c r="BH122" s="1055"/>
      <c r="BI122" s="1055"/>
      <c r="BJ122" s="1055"/>
      <c r="BK122" s="1055"/>
      <c r="BL122" s="1055"/>
      <c r="BM122" s="1055"/>
      <c r="BN122" s="1055"/>
      <c r="BO122" s="1055"/>
      <c r="BP122" s="1056"/>
      <c r="BQ122" s="1087">
        <v>5254571</v>
      </c>
      <c r="BR122" s="1088"/>
      <c r="BS122" s="1088"/>
      <c r="BT122" s="1088"/>
      <c r="BU122" s="1088"/>
      <c r="BV122" s="1088">
        <v>5085091</v>
      </c>
      <c r="BW122" s="1088"/>
      <c r="BX122" s="1088"/>
      <c r="BY122" s="1088"/>
      <c r="BZ122" s="1088"/>
      <c r="CA122" s="1088">
        <v>5033960</v>
      </c>
      <c r="CB122" s="1088"/>
      <c r="CC122" s="1088"/>
      <c r="CD122" s="1088"/>
      <c r="CE122" s="1088"/>
      <c r="CF122" s="1108">
        <v>97.5</v>
      </c>
      <c r="CG122" s="1109"/>
      <c r="CH122" s="1109"/>
      <c r="CI122" s="1109"/>
      <c r="CJ122" s="1109"/>
      <c r="CK122" s="1100"/>
      <c r="CL122" s="1101"/>
      <c r="CM122" s="1101"/>
      <c r="CN122" s="1101"/>
      <c r="CO122" s="1102"/>
      <c r="CP122" s="1110" t="s">
        <v>473</v>
      </c>
      <c r="CQ122" s="1111"/>
      <c r="CR122" s="1111"/>
      <c r="CS122" s="1111"/>
      <c r="CT122" s="1111"/>
      <c r="CU122" s="1111"/>
      <c r="CV122" s="1111"/>
      <c r="CW122" s="1111"/>
      <c r="CX122" s="1111"/>
      <c r="CY122" s="1111"/>
      <c r="CZ122" s="1111"/>
      <c r="DA122" s="1111"/>
      <c r="DB122" s="1111"/>
      <c r="DC122" s="1111"/>
      <c r="DD122" s="1111"/>
      <c r="DE122" s="1111"/>
      <c r="DF122" s="1112"/>
      <c r="DG122" s="1009" t="s">
        <v>448</v>
      </c>
      <c r="DH122" s="1010"/>
      <c r="DI122" s="1010"/>
      <c r="DJ122" s="1010"/>
      <c r="DK122" s="1010"/>
      <c r="DL122" s="1010" t="s">
        <v>431</v>
      </c>
      <c r="DM122" s="1010"/>
      <c r="DN122" s="1010"/>
      <c r="DO122" s="1010"/>
      <c r="DP122" s="1010"/>
      <c r="DQ122" s="1010" t="s">
        <v>431</v>
      </c>
      <c r="DR122" s="1010"/>
      <c r="DS122" s="1010"/>
      <c r="DT122" s="1010"/>
      <c r="DU122" s="1010"/>
      <c r="DV122" s="1011" t="s">
        <v>433</v>
      </c>
      <c r="DW122" s="1011"/>
      <c r="DX122" s="1011"/>
      <c r="DY122" s="1011"/>
      <c r="DZ122" s="1012"/>
    </row>
    <row r="123" spans="1:130" s="246" customFormat="1" ht="26.25" customHeight="1" x14ac:dyDescent="0.15">
      <c r="A123" s="1149"/>
      <c r="B123" s="1036"/>
      <c r="C123" s="1006" t="s">
        <v>457</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433</v>
      </c>
      <c r="AB123" s="1049"/>
      <c r="AC123" s="1049"/>
      <c r="AD123" s="1049"/>
      <c r="AE123" s="1050"/>
      <c r="AF123" s="1051" t="s">
        <v>437</v>
      </c>
      <c r="AG123" s="1049"/>
      <c r="AH123" s="1049"/>
      <c r="AI123" s="1049"/>
      <c r="AJ123" s="1050"/>
      <c r="AK123" s="1051" t="s">
        <v>448</v>
      </c>
      <c r="AL123" s="1049"/>
      <c r="AM123" s="1049"/>
      <c r="AN123" s="1049"/>
      <c r="AO123" s="1050"/>
      <c r="AP123" s="1052" t="s">
        <v>437</v>
      </c>
      <c r="AQ123" s="1053"/>
      <c r="AR123" s="1053"/>
      <c r="AS123" s="1053"/>
      <c r="AT123" s="1054"/>
      <c r="AU123" s="1085"/>
      <c r="AV123" s="1086"/>
      <c r="AW123" s="1086"/>
      <c r="AX123" s="1086"/>
      <c r="AY123" s="1086"/>
      <c r="AZ123" s="277" t="s">
        <v>185</v>
      </c>
      <c r="BA123" s="277"/>
      <c r="BB123" s="277"/>
      <c r="BC123" s="277"/>
      <c r="BD123" s="277"/>
      <c r="BE123" s="277"/>
      <c r="BF123" s="277"/>
      <c r="BG123" s="277"/>
      <c r="BH123" s="277"/>
      <c r="BI123" s="277"/>
      <c r="BJ123" s="277"/>
      <c r="BK123" s="277"/>
      <c r="BL123" s="277"/>
      <c r="BM123" s="277"/>
      <c r="BN123" s="277"/>
      <c r="BO123" s="1065" t="s">
        <v>474</v>
      </c>
      <c r="BP123" s="1096"/>
      <c r="BQ123" s="1155">
        <v>10950633</v>
      </c>
      <c r="BR123" s="1156"/>
      <c r="BS123" s="1156"/>
      <c r="BT123" s="1156"/>
      <c r="BU123" s="1156"/>
      <c r="BV123" s="1156">
        <v>10901450</v>
      </c>
      <c r="BW123" s="1156"/>
      <c r="BX123" s="1156"/>
      <c r="BY123" s="1156"/>
      <c r="BZ123" s="1156"/>
      <c r="CA123" s="1156">
        <v>10845681</v>
      </c>
      <c r="CB123" s="1156"/>
      <c r="CC123" s="1156"/>
      <c r="CD123" s="1156"/>
      <c r="CE123" s="1156"/>
      <c r="CF123" s="1089"/>
      <c r="CG123" s="1090"/>
      <c r="CH123" s="1090"/>
      <c r="CI123" s="1090"/>
      <c r="CJ123" s="1091"/>
      <c r="CK123" s="1100"/>
      <c r="CL123" s="1101"/>
      <c r="CM123" s="1101"/>
      <c r="CN123" s="1101"/>
      <c r="CO123" s="1102"/>
      <c r="CP123" s="1110" t="s">
        <v>475</v>
      </c>
      <c r="CQ123" s="1111"/>
      <c r="CR123" s="1111"/>
      <c r="CS123" s="1111"/>
      <c r="CT123" s="1111"/>
      <c r="CU123" s="1111"/>
      <c r="CV123" s="1111"/>
      <c r="CW123" s="1111"/>
      <c r="CX123" s="1111"/>
      <c r="CY123" s="1111"/>
      <c r="CZ123" s="1111"/>
      <c r="DA123" s="1111"/>
      <c r="DB123" s="1111"/>
      <c r="DC123" s="1111"/>
      <c r="DD123" s="1111"/>
      <c r="DE123" s="1111"/>
      <c r="DF123" s="1112"/>
      <c r="DG123" s="1048" t="s">
        <v>437</v>
      </c>
      <c r="DH123" s="1049"/>
      <c r="DI123" s="1049"/>
      <c r="DJ123" s="1049"/>
      <c r="DK123" s="1050"/>
      <c r="DL123" s="1051" t="s">
        <v>437</v>
      </c>
      <c r="DM123" s="1049"/>
      <c r="DN123" s="1049"/>
      <c r="DO123" s="1049"/>
      <c r="DP123" s="1050"/>
      <c r="DQ123" s="1051" t="s">
        <v>442</v>
      </c>
      <c r="DR123" s="1049"/>
      <c r="DS123" s="1049"/>
      <c r="DT123" s="1049"/>
      <c r="DU123" s="1050"/>
      <c r="DV123" s="1052" t="s">
        <v>437</v>
      </c>
      <c r="DW123" s="1053"/>
      <c r="DX123" s="1053"/>
      <c r="DY123" s="1053"/>
      <c r="DZ123" s="1054"/>
    </row>
    <row r="124" spans="1:130" s="246" customFormat="1" ht="26.25" customHeight="1" thickBot="1" x14ac:dyDescent="0.2">
      <c r="A124" s="1149"/>
      <c r="B124" s="1036"/>
      <c r="C124" s="1006" t="s">
        <v>460</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442</v>
      </c>
      <c r="AB124" s="1049"/>
      <c r="AC124" s="1049"/>
      <c r="AD124" s="1049"/>
      <c r="AE124" s="1050"/>
      <c r="AF124" s="1051" t="s">
        <v>437</v>
      </c>
      <c r="AG124" s="1049"/>
      <c r="AH124" s="1049"/>
      <c r="AI124" s="1049"/>
      <c r="AJ124" s="1050"/>
      <c r="AK124" s="1051" t="s">
        <v>442</v>
      </c>
      <c r="AL124" s="1049"/>
      <c r="AM124" s="1049"/>
      <c r="AN124" s="1049"/>
      <c r="AO124" s="1050"/>
      <c r="AP124" s="1052" t="s">
        <v>442</v>
      </c>
      <c r="AQ124" s="1053"/>
      <c r="AR124" s="1053"/>
      <c r="AS124" s="1053"/>
      <c r="AT124" s="1054"/>
      <c r="AU124" s="1151" t="s">
        <v>476</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442</v>
      </c>
      <c r="BR124" s="1118"/>
      <c r="BS124" s="1118"/>
      <c r="BT124" s="1118"/>
      <c r="BU124" s="1118"/>
      <c r="BV124" s="1118" t="s">
        <v>442</v>
      </c>
      <c r="BW124" s="1118"/>
      <c r="BX124" s="1118"/>
      <c r="BY124" s="1118"/>
      <c r="BZ124" s="1118"/>
      <c r="CA124" s="1118" t="s">
        <v>442</v>
      </c>
      <c r="CB124" s="1118"/>
      <c r="CC124" s="1118"/>
      <c r="CD124" s="1118"/>
      <c r="CE124" s="1118"/>
      <c r="CF124" s="1119"/>
      <c r="CG124" s="1120"/>
      <c r="CH124" s="1120"/>
      <c r="CI124" s="1120"/>
      <c r="CJ124" s="1121"/>
      <c r="CK124" s="1103"/>
      <c r="CL124" s="1103"/>
      <c r="CM124" s="1103"/>
      <c r="CN124" s="1103"/>
      <c r="CO124" s="1104"/>
      <c r="CP124" s="1110" t="s">
        <v>477</v>
      </c>
      <c r="CQ124" s="1111"/>
      <c r="CR124" s="1111"/>
      <c r="CS124" s="1111"/>
      <c r="CT124" s="1111"/>
      <c r="CU124" s="1111"/>
      <c r="CV124" s="1111"/>
      <c r="CW124" s="1111"/>
      <c r="CX124" s="1111"/>
      <c r="CY124" s="1111"/>
      <c r="CZ124" s="1111"/>
      <c r="DA124" s="1111"/>
      <c r="DB124" s="1111"/>
      <c r="DC124" s="1111"/>
      <c r="DD124" s="1111"/>
      <c r="DE124" s="1111"/>
      <c r="DF124" s="1112"/>
      <c r="DG124" s="1095" t="s">
        <v>478</v>
      </c>
      <c r="DH124" s="1074"/>
      <c r="DI124" s="1074"/>
      <c r="DJ124" s="1074"/>
      <c r="DK124" s="1075"/>
      <c r="DL124" s="1073" t="s">
        <v>479</v>
      </c>
      <c r="DM124" s="1074"/>
      <c r="DN124" s="1074"/>
      <c r="DO124" s="1074"/>
      <c r="DP124" s="1075"/>
      <c r="DQ124" s="1073" t="s">
        <v>478</v>
      </c>
      <c r="DR124" s="1074"/>
      <c r="DS124" s="1074"/>
      <c r="DT124" s="1074"/>
      <c r="DU124" s="1075"/>
      <c r="DV124" s="1076" t="s">
        <v>436</v>
      </c>
      <c r="DW124" s="1077"/>
      <c r="DX124" s="1077"/>
      <c r="DY124" s="1077"/>
      <c r="DZ124" s="1078"/>
    </row>
    <row r="125" spans="1:130" s="246" customFormat="1" ht="26.25" customHeight="1" x14ac:dyDescent="0.15">
      <c r="A125" s="1149"/>
      <c r="B125" s="1036"/>
      <c r="C125" s="1006" t="s">
        <v>462</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436</v>
      </c>
      <c r="AB125" s="1049"/>
      <c r="AC125" s="1049"/>
      <c r="AD125" s="1049"/>
      <c r="AE125" s="1050"/>
      <c r="AF125" s="1051" t="s">
        <v>406</v>
      </c>
      <c r="AG125" s="1049"/>
      <c r="AH125" s="1049"/>
      <c r="AI125" s="1049"/>
      <c r="AJ125" s="1050"/>
      <c r="AK125" s="1051" t="s">
        <v>230</v>
      </c>
      <c r="AL125" s="1049"/>
      <c r="AM125" s="1049"/>
      <c r="AN125" s="1049"/>
      <c r="AO125" s="1050"/>
      <c r="AP125" s="1052" t="s">
        <v>406</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480</v>
      </c>
      <c r="CL125" s="1098"/>
      <c r="CM125" s="1098"/>
      <c r="CN125" s="1098"/>
      <c r="CO125" s="1099"/>
      <c r="CP125" s="1030" t="s">
        <v>481</v>
      </c>
      <c r="CQ125" s="979"/>
      <c r="CR125" s="979"/>
      <c r="CS125" s="979"/>
      <c r="CT125" s="979"/>
      <c r="CU125" s="979"/>
      <c r="CV125" s="979"/>
      <c r="CW125" s="979"/>
      <c r="CX125" s="979"/>
      <c r="CY125" s="979"/>
      <c r="CZ125" s="979"/>
      <c r="DA125" s="979"/>
      <c r="DB125" s="979"/>
      <c r="DC125" s="979"/>
      <c r="DD125" s="979"/>
      <c r="DE125" s="979"/>
      <c r="DF125" s="980"/>
      <c r="DG125" s="1016" t="s">
        <v>230</v>
      </c>
      <c r="DH125" s="1017"/>
      <c r="DI125" s="1017"/>
      <c r="DJ125" s="1017"/>
      <c r="DK125" s="1017"/>
      <c r="DL125" s="1017" t="s">
        <v>482</v>
      </c>
      <c r="DM125" s="1017"/>
      <c r="DN125" s="1017"/>
      <c r="DO125" s="1017"/>
      <c r="DP125" s="1017"/>
      <c r="DQ125" s="1017" t="s">
        <v>230</v>
      </c>
      <c r="DR125" s="1017"/>
      <c r="DS125" s="1017"/>
      <c r="DT125" s="1017"/>
      <c r="DU125" s="1017"/>
      <c r="DV125" s="1018" t="s">
        <v>483</v>
      </c>
      <c r="DW125" s="1018"/>
      <c r="DX125" s="1018"/>
      <c r="DY125" s="1018"/>
      <c r="DZ125" s="1019"/>
    </row>
    <row r="126" spans="1:130" s="246" customFormat="1" ht="26.25" customHeight="1" thickBot="1" x14ac:dyDescent="0.2">
      <c r="A126" s="1149"/>
      <c r="B126" s="1036"/>
      <c r="C126" s="1006" t="s">
        <v>464</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484</v>
      </c>
      <c r="AB126" s="1049"/>
      <c r="AC126" s="1049"/>
      <c r="AD126" s="1049"/>
      <c r="AE126" s="1050"/>
      <c r="AF126" s="1051" t="s">
        <v>442</v>
      </c>
      <c r="AG126" s="1049"/>
      <c r="AH126" s="1049"/>
      <c r="AI126" s="1049"/>
      <c r="AJ126" s="1050"/>
      <c r="AK126" s="1051" t="s">
        <v>230</v>
      </c>
      <c r="AL126" s="1049"/>
      <c r="AM126" s="1049"/>
      <c r="AN126" s="1049"/>
      <c r="AO126" s="1050"/>
      <c r="AP126" s="1052" t="s">
        <v>483</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485</v>
      </c>
      <c r="CQ126" s="1040"/>
      <c r="CR126" s="1040"/>
      <c r="CS126" s="1040"/>
      <c r="CT126" s="1040"/>
      <c r="CU126" s="1040"/>
      <c r="CV126" s="1040"/>
      <c r="CW126" s="1040"/>
      <c r="CX126" s="1040"/>
      <c r="CY126" s="1040"/>
      <c r="CZ126" s="1040"/>
      <c r="DA126" s="1040"/>
      <c r="DB126" s="1040"/>
      <c r="DC126" s="1040"/>
      <c r="DD126" s="1040"/>
      <c r="DE126" s="1040"/>
      <c r="DF126" s="1041"/>
      <c r="DG126" s="1009" t="s">
        <v>442</v>
      </c>
      <c r="DH126" s="1010"/>
      <c r="DI126" s="1010"/>
      <c r="DJ126" s="1010"/>
      <c r="DK126" s="1010"/>
      <c r="DL126" s="1010" t="s">
        <v>478</v>
      </c>
      <c r="DM126" s="1010"/>
      <c r="DN126" s="1010"/>
      <c r="DO126" s="1010"/>
      <c r="DP126" s="1010"/>
      <c r="DQ126" s="1010" t="s">
        <v>388</v>
      </c>
      <c r="DR126" s="1010"/>
      <c r="DS126" s="1010"/>
      <c r="DT126" s="1010"/>
      <c r="DU126" s="1010"/>
      <c r="DV126" s="1011" t="s">
        <v>388</v>
      </c>
      <c r="DW126" s="1011"/>
      <c r="DX126" s="1011"/>
      <c r="DY126" s="1011"/>
      <c r="DZ126" s="1012"/>
    </row>
    <row r="127" spans="1:130" s="246" customFormat="1" ht="26.25" customHeight="1" x14ac:dyDescent="0.15">
      <c r="A127" s="1150"/>
      <c r="B127" s="1038"/>
      <c r="C127" s="1092" t="s">
        <v>486</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230</v>
      </c>
      <c r="AB127" s="1049"/>
      <c r="AC127" s="1049"/>
      <c r="AD127" s="1049"/>
      <c r="AE127" s="1050"/>
      <c r="AF127" s="1051" t="s">
        <v>388</v>
      </c>
      <c r="AG127" s="1049"/>
      <c r="AH127" s="1049"/>
      <c r="AI127" s="1049"/>
      <c r="AJ127" s="1050"/>
      <c r="AK127" s="1051" t="s">
        <v>230</v>
      </c>
      <c r="AL127" s="1049"/>
      <c r="AM127" s="1049"/>
      <c r="AN127" s="1049"/>
      <c r="AO127" s="1050"/>
      <c r="AP127" s="1052" t="s">
        <v>484</v>
      </c>
      <c r="AQ127" s="1053"/>
      <c r="AR127" s="1053"/>
      <c r="AS127" s="1053"/>
      <c r="AT127" s="1054"/>
      <c r="AU127" s="282"/>
      <c r="AV127" s="282"/>
      <c r="AW127" s="282"/>
      <c r="AX127" s="1122" t="s">
        <v>487</v>
      </c>
      <c r="AY127" s="1123"/>
      <c r="AZ127" s="1123"/>
      <c r="BA127" s="1123"/>
      <c r="BB127" s="1123"/>
      <c r="BC127" s="1123"/>
      <c r="BD127" s="1123"/>
      <c r="BE127" s="1124"/>
      <c r="BF127" s="1125" t="s">
        <v>488</v>
      </c>
      <c r="BG127" s="1123"/>
      <c r="BH127" s="1123"/>
      <c r="BI127" s="1123"/>
      <c r="BJ127" s="1123"/>
      <c r="BK127" s="1123"/>
      <c r="BL127" s="1124"/>
      <c r="BM127" s="1125" t="s">
        <v>489</v>
      </c>
      <c r="BN127" s="1123"/>
      <c r="BO127" s="1123"/>
      <c r="BP127" s="1123"/>
      <c r="BQ127" s="1123"/>
      <c r="BR127" s="1123"/>
      <c r="BS127" s="1124"/>
      <c r="BT127" s="1125" t="s">
        <v>490</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491</v>
      </c>
      <c r="CQ127" s="1040"/>
      <c r="CR127" s="1040"/>
      <c r="CS127" s="1040"/>
      <c r="CT127" s="1040"/>
      <c r="CU127" s="1040"/>
      <c r="CV127" s="1040"/>
      <c r="CW127" s="1040"/>
      <c r="CX127" s="1040"/>
      <c r="CY127" s="1040"/>
      <c r="CZ127" s="1040"/>
      <c r="DA127" s="1040"/>
      <c r="DB127" s="1040"/>
      <c r="DC127" s="1040"/>
      <c r="DD127" s="1040"/>
      <c r="DE127" s="1040"/>
      <c r="DF127" s="1041"/>
      <c r="DG127" s="1009" t="s">
        <v>448</v>
      </c>
      <c r="DH127" s="1010"/>
      <c r="DI127" s="1010"/>
      <c r="DJ127" s="1010"/>
      <c r="DK127" s="1010"/>
      <c r="DL127" s="1010" t="s">
        <v>478</v>
      </c>
      <c r="DM127" s="1010"/>
      <c r="DN127" s="1010"/>
      <c r="DO127" s="1010"/>
      <c r="DP127" s="1010"/>
      <c r="DQ127" s="1010" t="s">
        <v>230</v>
      </c>
      <c r="DR127" s="1010"/>
      <c r="DS127" s="1010"/>
      <c r="DT127" s="1010"/>
      <c r="DU127" s="1010"/>
      <c r="DV127" s="1011" t="s">
        <v>442</v>
      </c>
      <c r="DW127" s="1011"/>
      <c r="DX127" s="1011"/>
      <c r="DY127" s="1011"/>
      <c r="DZ127" s="1012"/>
    </row>
    <row r="128" spans="1:130" s="246" customFormat="1" ht="26.25" customHeight="1" thickBot="1" x14ac:dyDescent="0.2">
      <c r="A128" s="1133" t="s">
        <v>492</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493</v>
      </c>
      <c r="X128" s="1135"/>
      <c r="Y128" s="1135"/>
      <c r="Z128" s="1136"/>
      <c r="AA128" s="1137">
        <v>7253</v>
      </c>
      <c r="AB128" s="1138"/>
      <c r="AC128" s="1138"/>
      <c r="AD128" s="1138"/>
      <c r="AE128" s="1139"/>
      <c r="AF128" s="1140">
        <v>5631</v>
      </c>
      <c r="AG128" s="1138"/>
      <c r="AH128" s="1138"/>
      <c r="AI128" s="1138"/>
      <c r="AJ128" s="1139"/>
      <c r="AK128" s="1140">
        <v>1119</v>
      </c>
      <c r="AL128" s="1138"/>
      <c r="AM128" s="1138"/>
      <c r="AN128" s="1138"/>
      <c r="AO128" s="1139"/>
      <c r="AP128" s="1141"/>
      <c r="AQ128" s="1142"/>
      <c r="AR128" s="1142"/>
      <c r="AS128" s="1142"/>
      <c r="AT128" s="1143"/>
      <c r="AU128" s="282"/>
      <c r="AV128" s="282"/>
      <c r="AW128" s="282"/>
      <c r="AX128" s="978" t="s">
        <v>494</v>
      </c>
      <c r="AY128" s="979"/>
      <c r="AZ128" s="979"/>
      <c r="BA128" s="979"/>
      <c r="BB128" s="979"/>
      <c r="BC128" s="979"/>
      <c r="BD128" s="979"/>
      <c r="BE128" s="980"/>
      <c r="BF128" s="1144" t="s">
        <v>495</v>
      </c>
      <c r="BG128" s="1145"/>
      <c r="BH128" s="1145"/>
      <c r="BI128" s="1145"/>
      <c r="BJ128" s="1145"/>
      <c r="BK128" s="1145"/>
      <c r="BL128" s="1146"/>
      <c r="BM128" s="1144">
        <v>14.6</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496</v>
      </c>
      <c r="CQ128" s="1127"/>
      <c r="CR128" s="1127"/>
      <c r="CS128" s="1127"/>
      <c r="CT128" s="1127"/>
      <c r="CU128" s="1127"/>
      <c r="CV128" s="1127"/>
      <c r="CW128" s="1127"/>
      <c r="CX128" s="1127"/>
      <c r="CY128" s="1127"/>
      <c r="CZ128" s="1127"/>
      <c r="DA128" s="1127"/>
      <c r="DB128" s="1127"/>
      <c r="DC128" s="1127"/>
      <c r="DD128" s="1127"/>
      <c r="DE128" s="1127"/>
      <c r="DF128" s="1128"/>
      <c r="DG128" s="1129" t="s">
        <v>479</v>
      </c>
      <c r="DH128" s="1130"/>
      <c r="DI128" s="1130"/>
      <c r="DJ128" s="1130"/>
      <c r="DK128" s="1130"/>
      <c r="DL128" s="1130" t="s">
        <v>448</v>
      </c>
      <c r="DM128" s="1130"/>
      <c r="DN128" s="1130"/>
      <c r="DO128" s="1130"/>
      <c r="DP128" s="1130"/>
      <c r="DQ128" s="1130" t="s">
        <v>230</v>
      </c>
      <c r="DR128" s="1130"/>
      <c r="DS128" s="1130"/>
      <c r="DT128" s="1130"/>
      <c r="DU128" s="1130"/>
      <c r="DV128" s="1131" t="s">
        <v>484</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497</v>
      </c>
      <c r="X129" s="1164"/>
      <c r="Y129" s="1164"/>
      <c r="Z129" s="1165"/>
      <c r="AA129" s="1048">
        <v>5702212</v>
      </c>
      <c r="AB129" s="1049"/>
      <c r="AC129" s="1049"/>
      <c r="AD129" s="1049"/>
      <c r="AE129" s="1050"/>
      <c r="AF129" s="1051">
        <v>5722518</v>
      </c>
      <c r="AG129" s="1049"/>
      <c r="AH129" s="1049"/>
      <c r="AI129" s="1049"/>
      <c r="AJ129" s="1050"/>
      <c r="AK129" s="1051">
        <v>5677338</v>
      </c>
      <c r="AL129" s="1049"/>
      <c r="AM129" s="1049"/>
      <c r="AN129" s="1049"/>
      <c r="AO129" s="1050"/>
      <c r="AP129" s="1166"/>
      <c r="AQ129" s="1167"/>
      <c r="AR129" s="1167"/>
      <c r="AS129" s="1167"/>
      <c r="AT129" s="1168"/>
      <c r="AU129" s="284"/>
      <c r="AV129" s="284"/>
      <c r="AW129" s="284"/>
      <c r="AX129" s="1157" t="s">
        <v>498</v>
      </c>
      <c r="AY129" s="1040"/>
      <c r="AZ129" s="1040"/>
      <c r="BA129" s="1040"/>
      <c r="BB129" s="1040"/>
      <c r="BC129" s="1040"/>
      <c r="BD129" s="1040"/>
      <c r="BE129" s="1041"/>
      <c r="BF129" s="1158" t="s">
        <v>478</v>
      </c>
      <c r="BG129" s="1159"/>
      <c r="BH129" s="1159"/>
      <c r="BI129" s="1159"/>
      <c r="BJ129" s="1159"/>
      <c r="BK129" s="1159"/>
      <c r="BL129" s="1160"/>
      <c r="BM129" s="1158">
        <v>19.600000000000001</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499</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500</v>
      </c>
      <c r="X130" s="1164"/>
      <c r="Y130" s="1164"/>
      <c r="Z130" s="1165"/>
      <c r="AA130" s="1048">
        <v>557613</v>
      </c>
      <c r="AB130" s="1049"/>
      <c r="AC130" s="1049"/>
      <c r="AD130" s="1049"/>
      <c r="AE130" s="1050"/>
      <c r="AF130" s="1051">
        <v>547798</v>
      </c>
      <c r="AG130" s="1049"/>
      <c r="AH130" s="1049"/>
      <c r="AI130" s="1049"/>
      <c r="AJ130" s="1050"/>
      <c r="AK130" s="1051">
        <v>511664</v>
      </c>
      <c r="AL130" s="1049"/>
      <c r="AM130" s="1049"/>
      <c r="AN130" s="1049"/>
      <c r="AO130" s="1050"/>
      <c r="AP130" s="1166"/>
      <c r="AQ130" s="1167"/>
      <c r="AR130" s="1167"/>
      <c r="AS130" s="1167"/>
      <c r="AT130" s="1168"/>
      <c r="AU130" s="284"/>
      <c r="AV130" s="284"/>
      <c r="AW130" s="284"/>
      <c r="AX130" s="1157" t="s">
        <v>501</v>
      </c>
      <c r="AY130" s="1040"/>
      <c r="AZ130" s="1040"/>
      <c r="BA130" s="1040"/>
      <c r="BB130" s="1040"/>
      <c r="BC130" s="1040"/>
      <c r="BD130" s="1040"/>
      <c r="BE130" s="1041"/>
      <c r="BF130" s="1194">
        <v>5.4</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502</v>
      </c>
      <c r="X131" s="1202"/>
      <c r="Y131" s="1202"/>
      <c r="Z131" s="1203"/>
      <c r="AA131" s="1095">
        <v>5144599</v>
      </c>
      <c r="AB131" s="1074"/>
      <c r="AC131" s="1074"/>
      <c r="AD131" s="1074"/>
      <c r="AE131" s="1075"/>
      <c r="AF131" s="1073">
        <v>5174720</v>
      </c>
      <c r="AG131" s="1074"/>
      <c r="AH131" s="1074"/>
      <c r="AI131" s="1074"/>
      <c r="AJ131" s="1075"/>
      <c r="AK131" s="1073">
        <v>5165674</v>
      </c>
      <c r="AL131" s="1074"/>
      <c r="AM131" s="1074"/>
      <c r="AN131" s="1074"/>
      <c r="AO131" s="1075"/>
      <c r="AP131" s="1204"/>
      <c r="AQ131" s="1205"/>
      <c r="AR131" s="1205"/>
      <c r="AS131" s="1205"/>
      <c r="AT131" s="1206"/>
      <c r="AU131" s="284"/>
      <c r="AV131" s="284"/>
      <c r="AW131" s="284"/>
      <c r="AX131" s="1176" t="s">
        <v>503</v>
      </c>
      <c r="AY131" s="1127"/>
      <c r="AZ131" s="1127"/>
      <c r="BA131" s="1127"/>
      <c r="BB131" s="1127"/>
      <c r="BC131" s="1127"/>
      <c r="BD131" s="1127"/>
      <c r="BE131" s="1128"/>
      <c r="BF131" s="1177" t="s">
        <v>388</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504</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505</v>
      </c>
      <c r="W132" s="1187"/>
      <c r="X132" s="1187"/>
      <c r="Y132" s="1187"/>
      <c r="Z132" s="1188"/>
      <c r="AA132" s="1189">
        <v>4.9250680180000002</v>
      </c>
      <c r="AB132" s="1190"/>
      <c r="AC132" s="1190"/>
      <c r="AD132" s="1190"/>
      <c r="AE132" s="1191"/>
      <c r="AF132" s="1192">
        <v>5.0954254529999998</v>
      </c>
      <c r="AG132" s="1190"/>
      <c r="AH132" s="1190"/>
      <c r="AI132" s="1190"/>
      <c r="AJ132" s="1191"/>
      <c r="AK132" s="1192">
        <v>6.3163296789999999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506</v>
      </c>
      <c r="W133" s="1170"/>
      <c r="X133" s="1170"/>
      <c r="Y133" s="1170"/>
      <c r="Z133" s="1171"/>
      <c r="AA133" s="1172">
        <v>5.5</v>
      </c>
      <c r="AB133" s="1173"/>
      <c r="AC133" s="1173"/>
      <c r="AD133" s="1173"/>
      <c r="AE133" s="1174"/>
      <c r="AF133" s="1172">
        <v>4.9000000000000004</v>
      </c>
      <c r="AG133" s="1173"/>
      <c r="AH133" s="1173"/>
      <c r="AI133" s="1173"/>
      <c r="AJ133" s="1174"/>
      <c r="AK133" s="1172">
        <v>5.4</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f594nxZBbbmgXIix5CIv9i2Dv0utJbZ3sJ4A84BW/E17ITY47TFQUqQTQafERfU5LSnos7SDtYXRKi63+uspzA==" saltValue="HAYbK7V0eu1Xzj6qcgjoF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40" zoomScaleNormal="85" zoomScaleSheetLayoutView="4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hjAy5TwDoOSzA7Ip8ibOp05SbcNsjJ/I5ETpO2TKdMchOI7WxQ08J+nCoqd7lZJdJEbkz/g/hyG3G8U9aivbHA==" saltValue="IQs2qFl8MReLxT0rV3lk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view="pageBreakPreview" topLeftCell="A49" zoomScale="50" zoomScaleNormal="40" zoomScaleSheetLayoutView="50"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YzQ3kDtSmo50BzMyunY9Z+3Z+8bi1coEkzeulrPi6EIoDuOUO3A4XhLgvqEYF1gla81R6nFx2WBroHUMa77lOw==" saltValue="XCVoo5smF0LXVB0xX6PMN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50" zoomScaleSheetLayoutView="5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510</v>
      </c>
      <c r="AP7" s="303"/>
      <c r="AQ7" s="304" t="s">
        <v>511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512</v>
      </c>
      <c r="AQ8" s="310" t="s">
        <v>513</v>
      </c>
      <c r="AR8" s="311" t="s">
        <v>514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515</v>
      </c>
      <c r="AL9" s="1213"/>
      <c r="AM9" s="1213"/>
      <c r="AN9" s="1214"/>
      <c r="AO9" s="312">
        <v>1549539</v>
      </c>
      <c r="AP9" s="312">
        <v>59673</v>
      </c>
      <c r="AQ9" s="313">
        <v>56489</v>
      </c>
      <c r="AR9" s="314">
        <v>5.6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516</v>
      </c>
      <c r="AL10" s="1213"/>
      <c r="AM10" s="1213"/>
      <c r="AN10" s="1214"/>
      <c r="AO10" s="315">
        <v>180899</v>
      </c>
      <c r="AP10" s="315">
        <v>6966</v>
      </c>
      <c r="AQ10" s="316">
        <v>5759</v>
      </c>
      <c r="AR10" s="317">
        <v>21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517</v>
      </c>
      <c r="AL11" s="1213"/>
      <c r="AM11" s="1213"/>
      <c r="AN11" s="1214"/>
      <c r="AO11" s="315">
        <v>266638</v>
      </c>
      <c r="AP11" s="315">
        <v>10268</v>
      </c>
      <c r="AQ11" s="316">
        <v>8418</v>
      </c>
      <c r="AR11" s="317">
        <v>22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518</v>
      </c>
      <c r="AL12" s="1213"/>
      <c r="AM12" s="1213"/>
      <c r="AN12" s="1214"/>
      <c r="AO12" s="315" t="s">
        <v>519</v>
      </c>
      <c r="AP12" s="315" t="s">
        <v>519</v>
      </c>
      <c r="AQ12" s="316">
        <v>199</v>
      </c>
      <c r="AR12" s="317" t="s">
        <v>519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520</v>
      </c>
      <c r="AL13" s="1213"/>
      <c r="AM13" s="1213"/>
      <c r="AN13" s="1214"/>
      <c r="AO13" s="315" t="s">
        <v>519</v>
      </c>
      <c r="AP13" s="315" t="s">
        <v>519</v>
      </c>
      <c r="AQ13" s="316">
        <v>11</v>
      </c>
      <c r="AR13" s="317" t="s">
        <v>519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521</v>
      </c>
      <c r="AL14" s="1213"/>
      <c r="AM14" s="1213"/>
      <c r="AN14" s="1214"/>
      <c r="AO14" s="315">
        <v>77075</v>
      </c>
      <c r="AP14" s="315">
        <v>2968</v>
      </c>
      <c r="AQ14" s="316">
        <v>2749</v>
      </c>
      <c r="AR14" s="317">
        <v>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522</v>
      </c>
      <c r="AL15" s="1213"/>
      <c r="AM15" s="1213"/>
      <c r="AN15" s="1214"/>
      <c r="AO15" s="315">
        <v>16050</v>
      </c>
      <c r="AP15" s="315">
        <v>618</v>
      </c>
      <c r="AQ15" s="316">
        <v>1213</v>
      </c>
      <c r="AR15" s="317">
        <v>-49.1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523</v>
      </c>
      <c r="AL16" s="1216"/>
      <c r="AM16" s="1216"/>
      <c r="AN16" s="1217"/>
      <c r="AO16" s="315">
        <v>-151531</v>
      </c>
      <c r="AP16" s="315">
        <v>-5836</v>
      </c>
      <c r="AQ16" s="316">
        <v>-4842</v>
      </c>
      <c r="AR16" s="317">
        <v>20.5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185</v>
      </c>
      <c r="AL17" s="1216"/>
      <c r="AM17" s="1216"/>
      <c r="AN17" s="1217"/>
      <c r="AO17" s="315">
        <v>1938670</v>
      </c>
      <c r="AP17" s="315">
        <v>74659</v>
      </c>
      <c r="AQ17" s="316">
        <v>69997</v>
      </c>
      <c r="AR17" s="317">
        <v>6.7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525</v>
      </c>
      <c r="AP20" s="323" t="s">
        <v>526</v>
      </c>
      <c r="AQ20" s="324" t="s">
        <v>527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528</v>
      </c>
      <c r="AL21" s="1208"/>
      <c r="AM21" s="1208"/>
      <c r="AN21" s="1209"/>
      <c r="AO21" s="327">
        <v>7.82</v>
      </c>
      <c r="AP21" s="328">
        <v>6.51</v>
      </c>
      <c r="AQ21" s="329">
        <v>1.31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529</v>
      </c>
      <c r="AL22" s="1208"/>
      <c r="AM22" s="1208"/>
      <c r="AN22" s="1209"/>
      <c r="AO22" s="332">
        <v>98.4</v>
      </c>
      <c r="AP22" s="333">
        <v>97.2</v>
      </c>
      <c r="AQ22" s="334">
        <v>1.2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510</v>
      </c>
      <c r="AP30" s="303"/>
      <c r="AQ30" s="304" t="s">
        <v>511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512</v>
      </c>
      <c r="AQ31" s="310" t="s">
        <v>513</v>
      </c>
      <c r="AR31" s="311" t="s">
        <v>514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533</v>
      </c>
      <c r="AL32" s="1224"/>
      <c r="AM32" s="1224"/>
      <c r="AN32" s="1225"/>
      <c r="AO32" s="342">
        <v>834177</v>
      </c>
      <c r="AP32" s="342">
        <v>32125</v>
      </c>
      <c r="AQ32" s="343">
        <v>31531</v>
      </c>
      <c r="AR32" s="344">
        <v>1.9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534</v>
      </c>
      <c r="AL33" s="1224"/>
      <c r="AM33" s="1224"/>
      <c r="AN33" s="1225"/>
      <c r="AO33" s="342" t="s">
        <v>519</v>
      </c>
      <c r="AP33" s="342" t="s">
        <v>519</v>
      </c>
      <c r="AQ33" s="343" t="s">
        <v>519</v>
      </c>
      <c r="AR33" s="344" t="s">
        <v>519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535</v>
      </c>
      <c r="AL34" s="1224"/>
      <c r="AM34" s="1224"/>
      <c r="AN34" s="1225"/>
      <c r="AO34" s="342" t="s">
        <v>519</v>
      </c>
      <c r="AP34" s="342" t="s">
        <v>519</v>
      </c>
      <c r="AQ34" s="343" t="s">
        <v>519</v>
      </c>
      <c r="AR34" s="344" t="s">
        <v>519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536</v>
      </c>
      <c r="AL35" s="1224"/>
      <c r="AM35" s="1224"/>
      <c r="AN35" s="1225"/>
      <c r="AO35" s="342">
        <v>4887</v>
      </c>
      <c r="AP35" s="342">
        <v>188</v>
      </c>
      <c r="AQ35" s="343">
        <v>9647</v>
      </c>
      <c r="AR35" s="344">
        <v>-98.1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537</v>
      </c>
      <c r="AL36" s="1224"/>
      <c r="AM36" s="1224"/>
      <c r="AN36" s="1225"/>
      <c r="AO36" s="342" t="s">
        <v>519</v>
      </c>
      <c r="AP36" s="342" t="s">
        <v>519</v>
      </c>
      <c r="AQ36" s="343">
        <v>2316</v>
      </c>
      <c r="AR36" s="344" t="s">
        <v>519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538</v>
      </c>
      <c r="AL37" s="1224"/>
      <c r="AM37" s="1224"/>
      <c r="AN37" s="1225"/>
      <c r="AO37" s="342" t="s">
        <v>519</v>
      </c>
      <c r="AP37" s="342" t="s">
        <v>519</v>
      </c>
      <c r="AQ37" s="343">
        <v>1006</v>
      </c>
      <c r="AR37" s="344" t="s">
        <v>519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539</v>
      </c>
      <c r="AL38" s="1227"/>
      <c r="AM38" s="1227"/>
      <c r="AN38" s="1228"/>
      <c r="AO38" s="345" t="s">
        <v>519</v>
      </c>
      <c r="AP38" s="345" t="s">
        <v>519</v>
      </c>
      <c r="AQ38" s="346">
        <v>1</v>
      </c>
      <c r="AR38" s="334" t="s">
        <v>519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540</v>
      </c>
      <c r="AL39" s="1227"/>
      <c r="AM39" s="1227"/>
      <c r="AN39" s="1228"/>
      <c r="AO39" s="342">
        <v>-1119</v>
      </c>
      <c r="AP39" s="342">
        <v>-43</v>
      </c>
      <c r="AQ39" s="343">
        <v>-3160</v>
      </c>
      <c r="AR39" s="344">
        <v>-98.6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541</v>
      </c>
      <c r="AL40" s="1224"/>
      <c r="AM40" s="1224"/>
      <c r="AN40" s="1225"/>
      <c r="AO40" s="342">
        <v>-511664</v>
      </c>
      <c r="AP40" s="342">
        <v>-19704</v>
      </c>
      <c r="AQ40" s="343">
        <v>-28415</v>
      </c>
      <c r="AR40" s="344">
        <v>-30.7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296</v>
      </c>
      <c r="AL41" s="1230"/>
      <c r="AM41" s="1230"/>
      <c r="AN41" s="1231"/>
      <c r="AO41" s="342">
        <v>326281</v>
      </c>
      <c r="AP41" s="342">
        <v>12565</v>
      </c>
      <c r="AQ41" s="343">
        <v>12925</v>
      </c>
      <c r="AR41" s="344">
        <v>-2.8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510</v>
      </c>
      <c r="AN49" s="1220" t="s">
        <v>545</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546</v>
      </c>
      <c r="AO50" s="359" t="s">
        <v>547</v>
      </c>
      <c r="AP50" s="360" t="s">
        <v>548</v>
      </c>
      <c r="AQ50" s="361" t="s">
        <v>549</v>
      </c>
      <c r="AR50" s="362" t="s">
        <v>550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551</v>
      </c>
      <c r="AL51" s="355"/>
      <c r="AM51" s="363">
        <v>1459980</v>
      </c>
      <c r="AN51" s="364">
        <v>55200</v>
      </c>
      <c r="AO51" s="365">
        <v>84.7</v>
      </c>
      <c r="AP51" s="366">
        <v>53292</v>
      </c>
      <c r="AQ51" s="367">
        <v>0</v>
      </c>
      <c r="AR51" s="368">
        <v>84.7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552</v>
      </c>
      <c r="AM52" s="371">
        <v>1168572</v>
      </c>
      <c r="AN52" s="372">
        <v>44182</v>
      </c>
      <c r="AO52" s="373">
        <v>135.19999999999999</v>
      </c>
      <c r="AP52" s="374">
        <v>28900</v>
      </c>
      <c r="AQ52" s="375">
        <v>18.899999999999999</v>
      </c>
      <c r="AR52" s="376">
        <v>116.3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553</v>
      </c>
      <c r="AL53" s="355"/>
      <c r="AM53" s="363">
        <v>569899</v>
      </c>
      <c r="AN53" s="364">
        <v>21622</v>
      </c>
      <c r="AO53" s="365">
        <v>-60.8</v>
      </c>
      <c r="AP53" s="366">
        <v>49919</v>
      </c>
      <c r="AQ53" s="367">
        <v>-6.3</v>
      </c>
      <c r="AR53" s="368">
        <v>-54.5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552</v>
      </c>
      <c r="AM54" s="371">
        <v>373210</v>
      </c>
      <c r="AN54" s="372">
        <v>14160</v>
      </c>
      <c r="AO54" s="373">
        <v>-68</v>
      </c>
      <c r="AP54" s="374">
        <v>26398</v>
      </c>
      <c r="AQ54" s="375">
        <v>-8.6999999999999993</v>
      </c>
      <c r="AR54" s="376">
        <v>-59.3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554</v>
      </c>
      <c r="AL55" s="355"/>
      <c r="AM55" s="363">
        <v>1577720</v>
      </c>
      <c r="AN55" s="364">
        <v>60163</v>
      </c>
      <c r="AO55" s="365">
        <v>178.2</v>
      </c>
      <c r="AP55" s="366">
        <v>47738</v>
      </c>
      <c r="AQ55" s="367">
        <v>-4.4000000000000004</v>
      </c>
      <c r="AR55" s="368">
        <v>182.6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552</v>
      </c>
      <c r="AM56" s="371">
        <v>929184</v>
      </c>
      <c r="AN56" s="372">
        <v>35433</v>
      </c>
      <c r="AO56" s="373">
        <v>150.19999999999999</v>
      </c>
      <c r="AP56" s="374">
        <v>24937</v>
      </c>
      <c r="AQ56" s="375">
        <v>-5.5</v>
      </c>
      <c r="AR56" s="376">
        <v>155.69999999999999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555</v>
      </c>
      <c r="AL57" s="355"/>
      <c r="AM57" s="363">
        <v>1076920</v>
      </c>
      <c r="AN57" s="364">
        <v>41212</v>
      </c>
      <c r="AO57" s="365">
        <v>-31.5</v>
      </c>
      <c r="AP57" s="366">
        <v>52191</v>
      </c>
      <c r="AQ57" s="367">
        <v>9.3000000000000007</v>
      </c>
      <c r="AR57" s="368">
        <v>-40.799999999999997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552</v>
      </c>
      <c r="AM58" s="371">
        <v>367590</v>
      </c>
      <c r="AN58" s="372">
        <v>14067</v>
      </c>
      <c r="AO58" s="373">
        <v>-60.3</v>
      </c>
      <c r="AP58" s="374">
        <v>24843</v>
      </c>
      <c r="AQ58" s="375">
        <v>-0.4</v>
      </c>
      <c r="AR58" s="376">
        <v>-59.9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556</v>
      </c>
      <c r="AL59" s="355"/>
      <c r="AM59" s="363">
        <v>1207216</v>
      </c>
      <c r="AN59" s="364">
        <v>46490</v>
      </c>
      <c r="AO59" s="365">
        <v>12.8</v>
      </c>
      <c r="AP59" s="366">
        <v>47387</v>
      </c>
      <c r="AQ59" s="367">
        <v>-9.1999999999999993</v>
      </c>
      <c r="AR59" s="368">
        <v>22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552</v>
      </c>
      <c r="AM60" s="371">
        <v>674880</v>
      </c>
      <c r="AN60" s="372">
        <v>25990</v>
      </c>
      <c r="AO60" s="373">
        <v>84.8</v>
      </c>
      <c r="AP60" s="374">
        <v>24928</v>
      </c>
      <c r="AQ60" s="375">
        <v>0.3</v>
      </c>
      <c r="AR60" s="376">
        <v>84.5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557</v>
      </c>
      <c r="AL61" s="377"/>
      <c r="AM61" s="378">
        <v>1178347</v>
      </c>
      <c r="AN61" s="379">
        <v>44937</v>
      </c>
      <c r="AO61" s="380">
        <v>36.700000000000003</v>
      </c>
      <c r="AP61" s="381">
        <v>50105</v>
      </c>
      <c r="AQ61" s="382">
        <v>-2.1</v>
      </c>
      <c r="AR61" s="368">
        <v>38.799999999999997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552</v>
      </c>
      <c r="AM62" s="371">
        <v>702687</v>
      </c>
      <c r="AN62" s="372">
        <v>26766</v>
      </c>
      <c r="AO62" s="373">
        <v>48.4</v>
      </c>
      <c r="AP62" s="374">
        <v>26001</v>
      </c>
      <c r="AQ62" s="375">
        <v>0.9</v>
      </c>
      <c r="AR62" s="376">
        <v>47.5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DXbuh+Tp4AqvbZqmBlgwoydiEt8dEc1iVwYYBDXSnH9ce0965TcaxBBPysyOto1BwYhqouXQF6P9pIn7z6NU8g==" saltValue="f8DAtJxVMlEFZyuR/0170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view="pageBreakPreview" zoomScale="50" zoomScaleNormal="40" zoomScaleSheetLayoutView="50"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MVci/+Dfo/wnDUIcU+HLoBMQt3hFuJE7IUQPTqLI7HNzNxGTOG5SvrpgXsijdzPLmDSJkUncTG7XWEEoKq6MQ==" saltValue="ExdZUTO/JY3VquUWP3sVj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view="pageBreakPreview" zoomScale="50" zoomScaleNormal="40" zoomScaleSheetLayoutView="50"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J+ZfdFT/HH1JM2sWuxRi9kaL5rvZ88UJTkiX9J7WCuBIitUQm1E6UhtgFgyMNnzim+d77KhVc8IzOhILhcsZQ==" saltValue="pQeTDqqVntYC6LhYYsc/k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view="pageBreakPreview" zoomScale="50" zoomScaleNormal="40" zoomScaleSheetLayoutView="5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2" t="s">
        <v>3</v>
      </c>
      <c r="D47" s="1232"/>
      <c r="E47" s="1233"/>
      <c r="F47" s="11">
        <v>44.33</v>
      </c>
      <c r="G47" s="12">
        <v>48.03</v>
      </c>
      <c r="H47" s="12">
        <v>49.28</v>
      </c>
      <c r="I47" s="12">
        <v>49.1</v>
      </c>
      <c r="J47" s="13">
        <v>49.5</v>
      </c>
    </row>
    <row r="48" spans="2:10" ht="57.75" customHeight="1" x14ac:dyDescent="0.15">
      <c r="B48" s="14"/>
      <c r="C48" s="1234" t="s">
        <v>4</v>
      </c>
      <c r="D48" s="1234"/>
      <c r="E48" s="1235"/>
      <c r="F48" s="15">
        <v>7.91</v>
      </c>
      <c r="G48" s="16">
        <v>7.31</v>
      </c>
      <c r="H48" s="16">
        <v>7.28</v>
      </c>
      <c r="I48" s="16">
        <v>6.22</v>
      </c>
      <c r="J48" s="17">
        <v>5.28</v>
      </c>
    </row>
    <row r="49" spans="2:10" ht="57.75" customHeight="1" thickBot="1" x14ac:dyDescent="0.2">
      <c r="B49" s="18"/>
      <c r="C49" s="1236" t="s">
        <v>5</v>
      </c>
      <c r="D49" s="1236"/>
      <c r="E49" s="1237"/>
      <c r="F49" s="19">
        <v>2.74</v>
      </c>
      <c r="G49" s="20">
        <v>3.4</v>
      </c>
      <c r="H49" s="20">
        <v>0.81</v>
      </c>
      <c r="I49" s="20" t="s">
        <v>566</v>
      </c>
      <c r="J49" s="21" t="s">
        <v>567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Io5hJN3+44mEmltYqKmzteo89rkLIo/GdL5JDvFhOLgZPAucz6TvkeFPE4pj7JRlI23u6W/FB7OZqZ2JvVbtg==" saltValue="y/it2QRMKAyL+A5Ksay+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view="pageBreakPreview" zoomScale="50" zoomScaleNormal="40" zoomScaleSheetLayoutView="5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44" t="s">
        <v>568</v>
      </c>
      <c r="D34" s="1244"/>
      <c r="E34" s="1245"/>
      <c r="F34" s="32">
        <v>3.43</v>
      </c>
      <c r="G34" s="33">
        <v>3.4</v>
      </c>
      <c r="H34" s="33">
        <v>4</v>
      </c>
      <c r="I34" s="33">
        <v>4.91</v>
      </c>
      <c r="J34" s="34">
        <v>5.54</v>
      </c>
      <c r="K34" s="22"/>
      <c r="L34" s="22"/>
      <c r="M34" s="22"/>
      <c r="N34" s="22"/>
      <c r="O34" s="22"/>
      <c r="P34" s="22"/>
    </row>
    <row r="35" spans="1:16" ht="39" customHeight="1" x14ac:dyDescent="0.15">
      <c r="A35" s="22"/>
      <c r="B35" s="35"/>
      <c r="C35" s="1238" t="s">
        <v>569</v>
      </c>
      <c r="D35" s="1239"/>
      <c r="E35" s="1240"/>
      <c r="F35" s="36">
        <v>7.9</v>
      </c>
      <c r="G35" s="37">
        <v>7.3</v>
      </c>
      <c r="H35" s="37">
        <v>7.28</v>
      </c>
      <c r="I35" s="37">
        <v>6.21</v>
      </c>
      <c r="J35" s="38">
        <v>5.28</v>
      </c>
      <c r="K35" s="22"/>
      <c r="L35" s="22"/>
      <c r="M35" s="22"/>
      <c r="N35" s="22"/>
      <c r="O35" s="22"/>
      <c r="P35" s="22"/>
    </row>
    <row r="36" spans="1:16" ht="39" customHeight="1" x14ac:dyDescent="0.15">
      <c r="A36" s="22"/>
      <c r="B36" s="35"/>
      <c r="C36" s="1238" t="s">
        <v>570</v>
      </c>
      <c r="D36" s="1239"/>
      <c r="E36" s="1240"/>
      <c r="F36" s="36">
        <v>5.9</v>
      </c>
      <c r="G36" s="37">
        <v>3.65</v>
      </c>
      <c r="H36" s="37">
        <v>4.76</v>
      </c>
      <c r="I36" s="37">
        <v>6.77</v>
      </c>
      <c r="J36" s="38">
        <v>2.33</v>
      </c>
      <c r="K36" s="22"/>
      <c r="L36" s="22"/>
      <c r="M36" s="22"/>
      <c r="N36" s="22"/>
      <c r="O36" s="22"/>
      <c r="P36" s="22"/>
    </row>
    <row r="37" spans="1:16" ht="39" customHeight="1" x14ac:dyDescent="0.15">
      <c r="A37" s="22"/>
      <c r="B37" s="35"/>
      <c r="C37" s="1238" t="s">
        <v>571</v>
      </c>
      <c r="D37" s="1239"/>
      <c r="E37" s="1240"/>
      <c r="F37" s="36">
        <v>1.1100000000000001</v>
      </c>
      <c r="G37" s="37">
        <v>1.25</v>
      </c>
      <c r="H37" s="37">
        <v>1.52</v>
      </c>
      <c r="I37" s="37">
        <v>1.68</v>
      </c>
      <c r="J37" s="38">
        <v>1.73</v>
      </c>
      <c r="K37" s="22"/>
      <c r="L37" s="22"/>
      <c r="M37" s="22"/>
      <c r="N37" s="22"/>
      <c r="O37" s="22"/>
      <c r="P37" s="22"/>
    </row>
    <row r="38" spans="1:16" ht="39" customHeight="1" x14ac:dyDescent="0.15">
      <c r="A38" s="22"/>
      <c r="B38" s="35"/>
      <c r="C38" s="1238" t="s">
        <v>572</v>
      </c>
      <c r="D38" s="1239"/>
      <c r="E38" s="1240"/>
      <c r="F38" s="36">
        <v>0.02</v>
      </c>
      <c r="G38" s="37">
        <v>0.01</v>
      </c>
      <c r="H38" s="37">
        <v>0.03</v>
      </c>
      <c r="I38" s="37">
        <v>0.03</v>
      </c>
      <c r="J38" s="38">
        <v>0.04</v>
      </c>
      <c r="K38" s="22"/>
      <c r="L38" s="22"/>
      <c r="M38" s="22"/>
      <c r="N38" s="22"/>
      <c r="O38" s="22"/>
      <c r="P38" s="22"/>
    </row>
    <row r="39" spans="1:16" ht="39" customHeight="1" x14ac:dyDescent="0.15">
      <c r="A39" s="22"/>
      <c r="B39" s="35"/>
      <c r="C39" s="1238" t="s">
        <v>573</v>
      </c>
      <c r="D39" s="1239"/>
      <c r="E39" s="1240"/>
      <c r="F39" s="36">
        <v>0.01</v>
      </c>
      <c r="G39" s="37">
        <v>0.01</v>
      </c>
      <c r="H39" s="37">
        <v>0</v>
      </c>
      <c r="I39" s="37">
        <v>0</v>
      </c>
      <c r="J39" s="38">
        <v>0</v>
      </c>
      <c r="K39" s="22"/>
      <c r="L39" s="22"/>
      <c r="M39" s="22"/>
      <c r="N39" s="22"/>
      <c r="O39" s="22"/>
      <c r="P39" s="22"/>
    </row>
    <row r="40" spans="1:16" ht="39" customHeight="1" x14ac:dyDescent="0.15">
      <c r="A40" s="22"/>
      <c r="B40" s="35"/>
      <c r="C40" s="1238" t="s">
        <v>574</v>
      </c>
      <c r="D40" s="1239"/>
      <c r="E40" s="1240"/>
      <c r="F40" s="36">
        <v>0</v>
      </c>
      <c r="G40" s="37">
        <v>0</v>
      </c>
      <c r="H40" s="37">
        <v>0</v>
      </c>
      <c r="I40" s="37">
        <v>0</v>
      </c>
      <c r="J40" s="38">
        <v>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575</v>
      </c>
      <c r="D42" s="1239"/>
      <c r="E42" s="1240"/>
      <c r="F42" s="36" t="s">
        <v>519</v>
      </c>
      <c r="G42" s="37" t="s">
        <v>519</v>
      </c>
      <c r="H42" s="37" t="s">
        <v>519</v>
      </c>
      <c r="I42" s="37" t="s">
        <v>519</v>
      </c>
      <c r="J42" s="38" t="s">
        <v>519</v>
      </c>
      <c r="K42" s="22"/>
      <c r="L42" s="22"/>
      <c r="M42" s="22"/>
      <c r="N42" s="22"/>
      <c r="O42" s="22"/>
      <c r="P42" s="22"/>
    </row>
    <row r="43" spans="1:16" ht="39" customHeight="1" thickBot="1" x14ac:dyDescent="0.2">
      <c r="A43" s="22"/>
      <c r="B43" s="40"/>
      <c r="C43" s="1241" t="s">
        <v>576</v>
      </c>
      <c r="D43" s="1242"/>
      <c r="E43" s="1243"/>
      <c r="F43" s="41" t="s">
        <v>519</v>
      </c>
      <c r="G43" s="42" t="s">
        <v>519</v>
      </c>
      <c r="H43" s="42" t="s">
        <v>519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5P3AzYp5RL9tTNPrHgbvEM7y7dX4tsf6ur219MFw+PVn7cgDYTTBX0NsFASw29ebWw7PiYoBs59E/q2YgpKLA==" saltValue="yoN+gPJpZi/VKch3AMl1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view="pageBreakPreview" zoomScale="55" zoomScaleNormal="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1012</v>
      </c>
      <c r="L45" s="60">
        <v>818</v>
      </c>
      <c r="M45" s="60">
        <v>815</v>
      </c>
      <c r="N45" s="60">
        <v>813</v>
      </c>
      <c r="O45" s="61">
        <v>834</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519</v>
      </c>
      <c r="L46" s="64" t="s">
        <v>519</v>
      </c>
      <c r="M46" s="64" t="s">
        <v>519</v>
      </c>
      <c r="N46" s="64" t="s">
        <v>519</v>
      </c>
      <c r="O46" s="65" t="s">
        <v>519</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519</v>
      </c>
      <c r="L47" s="64" t="s">
        <v>519</v>
      </c>
      <c r="M47" s="64" t="s">
        <v>519</v>
      </c>
      <c r="N47" s="64" t="s">
        <v>519</v>
      </c>
      <c r="O47" s="65" t="s">
        <v>519</v>
      </c>
      <c r="P47" s="48"/>
      <c r="Q47" s="48"/>
      <c r="R47" s="48"/>
      <c r="S47" s="48"/>
      <c r="T47" s="48"/>
      <c r="U47" s="48"/>
    </row>
    <row r="48" spans="1:21" ht="30.75" customHeight="1" x14ac:dyDescent="0.15">
      <c r="A48" s="48"/>
      <c r="B48" s="1248"/>
      <c r="C48" s="1249"/>
      <c r="D48" s="62"/>
      <c r="E48" s="1254" t="s">
        <v>15</v>
      </c>
      <c r="F48" s="1254"/>
      <c r="G48" s="1254"/>
      <c r="H48" s="1254"/>
      <c r="I48" s="1254"/>
      <c r="J48" s="1255"/>
      <c r="K48" s="63">
        <v>4</v>
      </c>
      <c r="L48" s="64">
        <v>4</v>
      </c>
      <c r="M48" s="64">
        <v>4</v>
      </c>
      <c r="N48" s="64">
        <v>4</v>
      </c>
      <c r="O48" s="65">
        <v>5</v>
      </c>
      <c r="P48" s="48"/>
      <c r="Q48" s="48"/>
      <c r="R48" s="48"/>
      <c r="S48" s="48"/>
      <c r="T48" s="48"/>
      <c r="U48" s="48"/>
    </row>
    <row r="49" spans="1:21" ht="30.75" customHeight="1" x14ac:dyDescent="0.15">
      <c r="A49" s="48"/>
      <c r="B49" s="1248"/>
      <c r="C49" s="1249"/>
      <c r="D49" s="62"/>
      <c r="E49" s="1254" t="s">
        <v>16</v>
      </c>
      <c r="F49" s="1254"/>
      <c r="G49" s="1254"/>
      <c r="H49" s="1254"/>
      <c r="I49" s="1254"/>
      <c r="J49" s="1255"/>
      <c r="K49" s="63" t="s">
        <v>519</v>
      </c>
      <c r="L49" s="64" t="s">
        <v>519</v>
      </c>
      <c r="M49" s="64" t="s">
        <v>519</v>
      </c>
      <c r="N49" s="64" t="s">
        <v>519</v>
      </c>
      <c r="O49" s="65" t="s">
        <v>519</v>
      </c>
      <c r="P49" s="48"/>
      <c r="Q49" s="48"/>
      <c r="R49" s="48"/>
      <c r="S49" s="48"/>
      <c r="T49" s="48"/>
      <c r="U49" s="48"/>
    </row>
    <row r="50" spans="1:21" ht="30.75" customHeight="1" x14ac:dyDescent="0.15">
      <c r="A50" s="48"/>
      <c r="B50" s="1248"/>
      <c r="C50" s="1249"/>
      <c r="D50" s="62"/>
      <c r="E50" s="1254" t="s">
        <v>17</v>
      </c>
      <c r="F50" s="1254"/>
      <c r="G50" s="1254"/>
      <c r="H50" s="1254"/>
      <c r="I50" s="1254"/>
      <c r="J50" s="1255"/>
      <c r="K50" s="63" t="s">
        <v>519</v>
      </c>
      <c r="L50" s="64" t="s">
        <v>519</v>
      </c>
      <c r="M50" s="64" t="s">
        <v>519</v>
      </c>
      <c r="N50" s="64" t="s">
        <v>519</v>
      </c>
      <c r="O50" s="65" t="s">
        <v>519</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519</v>
      </c>
      <c r="L51" s="64" t="s">
        <v>519</v>
      </c>
      <c r="M51" s="64" t="s">
        <v>519</v>
      </c>
      <c r="N51" s="64" t="s">
        <v>519</v>
      </c>
      <c r="O51" s="65" t="s">
        <v>519</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665</v>
      </c>
      <c r="L52" s="64">
        <v>570</v>
      </c>
      <c r="M52" s="64">
        <v>564</v>
      </c>
      <c r="N52" s="64">
        <v>554</v>
      </c>
      <c r="O52" s="65">
        <v>512</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351</v>
      </c>
      <c r="L53" s="69">
        <v>252</v>
      </c>
      <c r="M53" s="69">
        <v>255</v>
      </c>
      <c r="N53" s="69">
        <v>263</v>
      </c>
      <c r="O53" s="70">
        <v>327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519</v>
      </c>
      <c r="L57" s="83" t="s">
        <v>519</v>
      </c>
      <c r="M57" s="83" t="s">
        <v>519</v>
      </c>
      <c r="N57" s="83" t="s">
        <v>519</v>
      </c>
      <c r="O57" s="84" t="s">
        <v>519</v>
      </c>
    </row>
    <row r="58" spans="1:21" ht="31.5" customHeight="1" thickBot="1" x14ac:dyDescent="0.2">
      <c r="B58" s="1264"/>
      <c r="C58" s="1265"/>
      <c r="D58" s="1269" t="s">
        <v>27</v>
      </c>
      <c r="E58" s="1270"/>
      <c r="F58" s="1270"/>
      <c r="G58" s="1270"/>
      <c r="H58" s="1270"/>
      <c r="I58" s="1270"/>
      <c r="J58" s="1271"/>
      <c r="K58" s="85" t="s">
        <v>519</v>
      </c>
      <c r="L58" s="86" t="s">
        <v>519</v>
      </c>
      <c r="M58" s="86" t="s">
        <v>519</v>
      </c>
      <c r="N58" s="86" t="s">
        <v>519</v>
      </c>
      <c r="O58" s="87" t="s">
        <v>519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ozsxWJ08PuRwmYbDMbjAPgsslUkVo0QBJnm9act7m/tPzWj76Sj9Suhj7G6Hzx2KNyzd5f+yRhbIegRSz9skQ==" saltValue="VVn/aw0lu6Qr/tfJeI1n/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view="pageBreakPreview" zoomScale="50" zoomScaleNormal="40" zoomScaleSheetLayoutView="5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561</v>
      </c>
      <c r="J40" s="99" t="s">
        <v>562</v>
      </c>
      <c r="K40" s="99" t="s">
        <v>563</v>
      </c>
      <c r="L40" s="99" t="s">
        <v>564</v>
      </c>
      <c r="M40" s="100" t="s">
        <v>565</v>
      </c>
    </row>
    <row r="41" spans="2:13" ht="27.75" customHeight="1" x14ac:dyDescent="0.15">
      <c r="B41" s="1272" t="s">
        <v>30</v>
      </c>
      <c r="C41" s="1273"/>
      <c r="D41" s="101"/>
      <c r="E41" s="1278" t="s">
        <v>31</v>
      </c>
      <c r="F41" s="1278"/>
      <c r="G41" s="1278"/>
      <c r="H41" s="1279"/>
      <c r="I41" s="102">
        <v>5985</v>
      </c>
      <c r="J41" s="103">
        <v>5705</v>
      </c>
      <c r="K41" s="103">
        <v>5617</v>
      </c>
      <c r="L41" s="103">
        <v>5288</v>
      </c>
      <c r="M41" s="104">
        <v>5063</v>
      </c>
    </row>
    <row r="42" spans="2:13" ht="27.75" customHeight="1" x14ac:dyDescent="0.15">
      <c r="B42" s="1274"/>
      <c r="C42" s="1275"/>
      <c r="D42" s="105"/>
      <c r="E42" s="1280" t="s">
        <v>32</v>
      </c>
      <c r="F42" s="1280"/>
      <c r="G42" s="1280"/>
      <c r="H42" s="1281"/>
      <c r="I42" s="106" t="s">
        <v>519</v>
      </c>
      <c r="J42" s="107" t="s">
        <v>519</v>
      </c>
      <c r="K42" s="107" t="s">
        <v>519</v>
      </c>
      <c r="L42" s="107" t="s">
        <v>519</v>
      </c>
      <c r="M42" s="108" t="s">
        <v>519</v>
      </c>
    </row>
    <row r="43" spans="2:13" ht="27.75" customHeight="1" x14ac:dyDescent="0.15">
      <c r="B43" s="1274"/>
      <c r="C43" s="1275"/>
      <c r="D43" s="105"/>
      <c r="E43" s="1280" t="s">
        <v>33</v>
      </c>
      <c r="F43" s="1280"/>
      <c r="G43" s="1280"/>
      <c r="H43" s="1281"/>
      <c r="I43" s="106">
        <v>34</v>
      </c>
      <c r="J43" s="107">
        <v>29</v>
      </c>
      <c r="K43" s="107">
        <v>23</v>
      </c>
      <c r="L43" s="107">
        <v>20</v>
      </c>
      <c r="M43" s="108">
        <v>19</v>
      </c>
    </row>
    <row r="44" spans="2:13" ht="27.75" customHeight="1" x14ac:dyDescent="0.15">
      <c r="B44" s="1274"/>
      <c r="C44" s="1275"/>
      <c r="D44" s="105"/>
      <c r="E44" s="1280" t="s">
        <v>34</v>
      </c>
      <c r="F44" s="1280"/>
      <c r="G44" s="1280"/>
      <c r="H44" s="1281"/>
      <c r="I44" s="106" t="s">
        <v>519</v>
      </c>
      <c r="J44" s="107" t="s">
        <v>519</v>
      </c>
      <c r="K44" s="107" t="s">
        <v>519</v>
      </c>
      <c r="L44" s="107" t="s">
        <v>519</v>
      </c>
      <c r="M44" s="108" t="s">
        <v>519</v>
      </c>
    </row>
    <row r="45" spans="2:13" ht="27.75" customHeight="1" x14ac:dyDescent="0.15">
      <c r="B45" s="1274"/>
      <c r="C45" s="1275"/>
      <c r="D45" s="105"/>
      <c r="E45" s="1280" t="s">
        <v>35</v>
      </c>
      <c r="F45" s="1280"/>
      <c r="G45" s="1280"/>
      <c r="H45" s="1281"/>
      <c r="I45" s="106">
        <v>1646</v>
      </c>
      <c r="J45" s="107">
        <v>1543</v>
      </c>
      <c r="K45" s="107">
        <v>1244</v>
      </c>
      <c r="L45" s="107">
        <v>1193</v>
      </c>
      <c r="M45" s="108">
        <v>1092</v>
      </c>
    </row>
    <row r="46" spans="2:13" ht="27.75" customHeight="1" x14ac:dyDescent="0.15">
      <c r="B46" s="1274"/>
      <c r="C46" s="1275"/>
      <c r="D46" s="109"/>
      <c r="E46" s="1280" t="s">
        <v>36</v>
      </c>
      <c r="F46" s="1280"/>
      <c r="G46" s="1280"/>
      <c r="H46" s="1281"/>
      <c r="I46" s="106" t="s">
        <v>519</v>
      </c>
      <c r="J46" s="107" t="s">
        <v>519</v>
      </c>
      <c r="K46" s="107" t="s">
        <v>519</v>
      </c>
      <c r="L46" s="107" t="s">
        <v>519</v>
      </c>
      <c r="M46" s="108" t="s">
        <v>519</v>
      </c>
    </row>
    <row r="47" spans="2:13" ht="27.75" customHeight="1" x14ac:dyDescent="0.15">
      <c r="B47" s="1274"/>
      <c r="C47" s="1275"/>
      <c r="D47" s="110"/>
      <c r="E47" s="1282" t="s">
        <v>37</v>
      </c>
      <c r="F47" s="1283"/>
      <c r="G47" s="1283"/>
      <c r="H47" s="1284"/>
      <c r="I47" s="106" t="s">
        <v>519</v>
      </c>
      <c r="J47" s="107" t="s">
        <v>519</v>
      </c>
      <c r="K47" s="107" t="s">
        <v>519</v>
      </c>
      <c r="L47" s="107" t="s">
        <v>519</v>
      </c>
      <c r="M47" s="108" t="s">
        <v>519</v>
      </c>
    </row>
    <row r="48" spans="2:13" ht="27.75" customHeight="1" x14ac:dyDescent="0.15">
      <c r="B48" s="1274"/>
      <c r="C48" s="1275"/>
      <c r="D48" s="105"/>
      <c r="E48" s="1280" t="s">
        <v>38</v>
      </c>
      <c r="F48" s="1280"/>
      <c r="G48" s="1280"/>
      <c r="H48" s="1281"/>
      <c r="I48" s="106" t="s">
        <v>519</v>
      </c>
      <c r="J48" s="107" t="s">
        <v>519</v>
      </c>
      <c r="K48" s="107" t="s">
        <v>519</v>
      </c>
      <c r="L48" s="107" t="s">
        <v>519</v>
      </c>
      <c r="M48" s="108" t="s">
        <v>519</v>
      </c>
    </row>
    <row r="49" spans="2:13" ht="27.75" customHeight="1" x14ac:dyDescent="0.15">
      <c r="B49" s="1276"/>
      <c r="C49" s="1277"/>
      <c r="D49" s="105"/>
      <c r="E49" s="1280" t="s">
        <v>39</v>
      </c>
      <c r="F49" s="1280"/>
      <c r="G49" s="1280"/>
      <c r="H49" s="1281"/>
      <c r="I49" s="106" t="s">
        <v>519</v>
      </c>
      <c r="J49" s="107" t="s">
        <v>519</v>
      </c>
      <c r="K49" s="107" t="s">
        <v>519</v>
      </c>
      <c r="L49" s="107" t="s">
        <v>519</v>
      </c>
      <c r="M49" s="108" t="s">
        <v>519</v>
      </c>
    </row>
    <row r="50" spans="2:13" ht="27.75" customHeight="1" x14ac:dyDescent="0.15">
      <c r="B50" s="1285" t="s">
        <v>40</v>
      </c>
      <c r="C50" s="1286"/>
      <c r="D50" s="111"/>
      <c r="E50" s="1280" t="s">
        <v>41</v>
      </c>
      <c r="F50" s="1280"/>
      <c r="G50" s="1280"/>
      <c r="H50" s="1281"/>
      <c r="I50" s="106">
        <v>5353</v>
      </c>
      <c r="J50" s="107">
        <v>5846</v>
      </c>
      <c r="K50" s="107">
        <v>5662</v>
      </c>
      <c r="L50" s="107">
        <v>5785</v>
      </c>
      <c r="M50" s="108">
        <v>5791</v>
      </c>
    </row>
    <row r="51" spans="2:13" ht="27.75" customHeight="1" x14ac:dyDescent="0.15">
      <c r="B51" s="1274"/>
      <c r="C51" s="1275"/>
      <c r="D51" s="105"/>
      <c r="E51" s="1280" t="s">
        <v>42</v>
      </c>
      <c r="F51" s="1280"/>
      <c r="G51" s="1280"/>
      <c r="H51" s="1281"/>
      <c r="I51" s="106">
        <v>24</v>
      </c>
      <c r="J51" s="107">
        <v>34</v>
      </c>
      <c r="K51" s="107">
        <v>34</v>
      </c>
      <c r="L51" s="107">
        <v>32</v>
      </c>
      <c r="M51" s="108">
        <v>20</v>
      </c>
    </row>
    <row r="52" spans="2:13" ht="27.75" customHeight="1" x14ac:dyDescent="0.15">
      <c r="B52" s="1276"/>
      <c r="C52" s="1277"/>
      <c r="D52" s="105"/>
      <c r="E52" s="1280" t="s">
        <v>43</v>
      </c>
      <c r="F52" s="1280"/>
      <c r="G52" s="1280"/>
      <c r="H52" s="1281"/>
      <c r="I52" s="106">
        <v>5467</v>
      </c>
      <c r="J52" s="107">
        <v>5449</v>
      </c>
      <c r="K52" s="107">
        <v>5255</v>
      </c>
      <c r="L52" s="107">
        <v>5085</v>
      </c>
      <c r="M52" s="108">
        <v>5034</v>
      </c>
    </row>
    <row r="53" spans="2:13" ht="27.75" customHeight="1" thickBot="1" x14ac:dyDescent="0.2">
      <c r="B53" s="1287" t="s">
        <v>44</v>
      </c>
      <c r="C53" s="1288"/>
      <c r="D53" s="112"/>
      <c r="E53" s="1289" t="s">
        <v>45</v>
      </c>
      <c r="F53" s="1289"/>
      <c r="G53" s="1289"/>
      <c r="H53" s="1290"/>
      <c r="I53" s="113">
        <v>-3179</v>
      </c>
      <c r="J53" s="114">
        <v>-4053</v>
      </c>
      <c r="K53" s="114">
        <v>-4066</v>
      </c>
      <c r="L53" s="114">
        <v>-4401</v>
      </c>
      <c r="M53" s="115">
        <v>-4671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aUS2r6kU4TBDZ1kgqDE9yIpH5k/5w1ZLYcWxAZAH85WqAqASuayzzEyHvOaNjyGi3KwcQJY7aLQBwM2UETp/w==" saltValue="uYXmWyui9zfTMy6GQEMq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view="pageBreakPreview" zoomScale="40" zoomScaleNormal="40" zoomScaleSheetLayoutView="4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563</v>
      </c>
      <c r="G54" s="124" t="s">
        <v>564</v>
      </c>
      <c r="H54" s="125" t="s">
        <v>565</v>
      </c>
    </row>
    <row r="55" spans="2:8" ht="52.5" customHeight="1" x14ac:dyDescent="0.15">
      <c r="B55" s="126"/>
      <c r="C55" s="1299" t="s">
        <v>48</v>
      </c>
      <c r="D55" s="1299"/>
      <c r="E55" s="1300"/>
      <c r="F55" s="127">
        <v>2810</v>
      </c>
      <c r="G55" s="127">
        <v>2810</v>
      </c>
      <c r="H55" s="128">
        <v>2810</v>
      </c>
    </row>
    <row r="56" spans="2:8" ht="52.5" customHeight="1" x14ac:dyDescent="0.15">
      <c r="B56" s="129"/>
      <c r="C56" s="1301" t="s">
        <v>49</v>
      </c>
      <c r="D56" s="1301"/>
      <c r="E56" s="1302"/>
      <c r="F56" s="130">
        <v>1130</v>
      </c>
      <c r="G56" s="130">
        <v>1130</v>
      </c>
      <c r="H56" s="131">
        <v>851</v>
      </c>
    </row>
    <row r="57" spans="2:8" ht="53.25" customHeight="1" x14ac:dyDescent="0.15">
      <c r="B57" s="129"/>
      <c r="C57" s="1303" t="s">
        <v>50</v>
      </c>
      <c r="D57" s="1303"/>
      <c r="E57" s="1304"/>
      <c r="F57" s="132">
        <v>1014</v>
      </c>
      <c r="G57" s="132">
        <v>1128</v>
      </c>
      <c r="H57" s="133">
        <v>1111</v>
      </c>
    </row>
    <row r="58" spans="2:8" ht="45.75" customHeight="1" x14ac:dyDescent="0.15">
      <c r="B58" s="134"/>
      <c r="C58" s="1291" t="s">
        <v>588</v>
      </c>
      <c r="D58" s="1292"/>
      <c r="E58" s="1293"/>
      <c r="F58" s="135">
        <v>362</v>
      </c>
      <c r="G58" s="135">
        <v>462</v>
      </c>
      <c r="H58" s="136">
        <v>462</v>
      </c>
    </row>
    <row r="59" spans="2:8" ht="45.75" customHeight="1" x14ac:dyDescent="0.15">
      <c r="B59" s="134"/>
      <c r="C59" s="1291" t="s">
        <v>589</v>
      </c>
      <c r="D59" s="1292"/>
      <c r="E59" s="1293"/>
      <c r="F59" s="135">
        <v>300</v>
      </c>
      <c r="G59" s="135">
        <v>300</v>
      </c>
      <c r="H59" s="136">
        <v>300</v>
      </c>
    </row>
    <row r="60" spans="2:8" ht="45.75" customHeight="1" x14ac:dyDescent="0.15">
      <c r="B60" s="134"/>
      <c r="C60" s="1291" t="s">
        <v>590</v>
      </c>
      <c r="D60" s="1292"/>
      <c r="E60" s="1293"/>
      <c r="F60" s="135">
        <v>211</v>
      </c>
      <c r="G60" s="135">
        <v>211</v>
      </c>
      <c r="H60" s="136">
        <v>211</v>
      </c>
    </row>
    <row r="61" spans="2:8" ht="45.75" customHeight="1" x14ac:dyDescent="0.15">
      <c r="B61" s="134"/>
      <c r="C61" s="1291" t="s">
        <v>591</v>
      </c>
      <c r="D61" s="1292"/>
      <c r="E61" s="1293"/>
      <c r="F61" s="135">
        <v>80</v>
      </c>
      <c r="G61" s="135">
        <v>80</v>
      </c>
      <c r="H61" s="136">
        <v>80</v>
      </c>
    </row>
    <row r="62" spans="2:8" ht="45.75" customHeight="1" thickBot="1" x14ac:dyDescent="0.2">
      <c r="B62" s="137"/>
      <c r="C62" s="1294" t="s">
        <v>592</v>
      </c>
      <c r="D62" s="1295"/>
      <c r="E62" s="1296"/>
      <c r="F62" s="138">
        <v>41</v>
      </c>
      <c r="G62" s="138">
        <v>39</v>
      </c>
      <c r="H62" s="139">
        <v>37</v>
      </c>
    </row>
    <row r="63" spans="2:8" ht="52.5" customHeight="1" thickBot="1" x14ac:dyDescent="0.2">
      <c r="B63" s="140"/>
      <c r="C63" s="1297" t="s">
        <v>51</v>
      </c>
      <c r="D63" s="1297"/>
      <c r="E63" s="1298"/>
      <c r="F63" s="141">
        <v>4954</v>
      </c>
      <c r="G63" s="141">
        <v>5068</v>
      </c>
      <c r="H63" s="142">
        <v>4772</v>
      </c>
    </row>
    <row r="64" spans="2:8" ht="15" customHeight="1" x14ac:dyDescent="0.15"/>
    <row r="65" ht="0" hidden="1" customHeight="1" x14ac:dyDescent="0.15"/>
    <row r="66" ht="0" hidden="1" customHeight="1" x14ac:dyDescent="0.15"/>
  </sheetData>
  <sheetProtection algorithmName="SHA-512" hashValue="I8cATZEAD3hCKijKZlEC2VsUIHfG7Fd1k1opFek0SfcXSA8EaadU0KNzUp2Bi5/hgQb1xjGpFz/sGzhY57yv/Q==" saltValue="j5hgr/Eclt0/r18nw27l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8E5FB-E3E1-4D77-A2EF-7456464A65EC}">
  <sheetPr>
    <pageSetUpPr fitToPage="1"/>
  </sheetPr>
  <dimension ref="A1:WZM191"/>
  <sheetViews>
    <sheetView showGridLines="0" view="pageBreakPreview" zoomScale="50" zoomScaleNormal="40" zoomScaleSheetLayoutView="50"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593</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593</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603</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596</v>
      </c>
    </row>
    <row r="50" spans="1:109" x14ac:dyDescent="0.15">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561</v>
      </c>
      <c r="BQ50" s="1311"/>
      <c r="BR50" s="1311"/>
      <c r="BS50" s="1311"/>
      <c r="BT50" s="1311"/>
      <c r="BU50" s="1311"/>
      <c r="BV50" s="1311"/>
      <c r="BW50" s="1311"/>
      <c r="BX50" s="1311" t="s">
        <v>562</v>
      </c>
      <c r="BY50" s="1311"/>
      <c r="BZ50" s="1311"/>
      <c r="CA50" s="1311"/>
      <c r="CB50" s="1311"/>
      <c r="CC50" s="1311"/>
      <c r="CD50" s="1311"/>
      <c r="CE50" s="1311"/>
      <c r="CF50" s="1311" t="s">
        <v>563</v>
      </c>
      <c r="CG50" s="1311"/>
      <c r="CH50" s="1311"/>
      <c r="CI50" s="1311"/>
      <c r="CJ50" s="1311"/>
      <c r="CK50" s="1311"/>
      <c r="CL50" s="1311"/>
      <c r="CM50" s="1311"/>
      <c r="CN50" s="1311" t="s">
        <v>564</v>
      </c>
      <c r="CO50" s="1311"/>
      <c r="CP50" s="1311"/>
      <c r="CQ50" s="1311"/>
      <c r="CR50" s="1311"/>
      <c r="CS50" s="1311"/>
      <c r="CT50" s="1311"/>
      <c r="CU50" s="1311"/>
      <c r="CV50" s="1311" t="s">
        <v>565</v>
      </c>
      <c r="CW50" s="1311"/>
      <c r="CX50" s="1311"/>
      <c r="CY50" s="1311"/>
      <c r="CZ50" s="1311"/>
      <c r="DA50" s="1311"/>
      <c r="DB50" s="1311"/>
      <c r="DC50" s="1311"/>
    </row>
    <row r="51" spans="1:109" ht="13.5" customHeight="1" x14ac:dyDescent="0.15">
      <c r="B51" s="394"/>
      <c r="G51" s="1322"/>
      <c r="H51" s="1322"/>
      <c r="I51" s="1327"/>
      <c r="J51" s="1327"/>
      <c r="K51" s="1312"/>
      <c r="L51" s="1312"/>
      <c r="M51" s="1312"/>
      <c r="N51" s="1312"/>
      <c r="AM51" s="403"/>
      <c r="AN51" s="1310" t="s">
        <v>597</v>
      </c>
      <c r="AO51" s="1310"/>
      <c r="AP51" s="1310"/>
      <c r="AQ51" s="1310"/>
      <c r="AR51" s="1310"/>
      <c r="AS51" s="1310"/>
      <c r="AT51" s="1310"/>
      <c r="AU51" s="1310"/>
      <c r="AV51" s="1310"/>
      <c r="AW51" s="1310"/>
      <c r="AX51" s="1310"/>
      <c r="AY51" s="1310"/>
      <c r="AZ51" s="1310"/>
      <c r="BA51" s="1310"/>
      <c r="BB51" s="1310" t="s">
        <v>598</v>
      </c>
      <c r="BC51" s="1310"/>
      <c r="BD51" s="1310"/>
      <c r="BE51" s="1310"/>
      <c r="BF51" s="1310"/>
      <c r="BG51" s="1310"/>
      <c r="BH51" s="1310"/>
      <c r="BI51" s="1310"/>
      <c r="BJ51" s="1310"/>
      <c r="BK51" s="1310"/>
      <c r="BL51" s="1310"/>
      <c r="BM51" s="1310"/>
      <c r="BN51" s="1310"/>
      <c r="BO51" s="1310"/>
      <c r="BP51" s="132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394"/>
      <c r="G52" s="1322"/>
      <c r="H52" s="1322"/>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599</v>
      </c>
      <c r="BC53" s="1310"/>
      <c r="BD53" s="1310"/>
      <c r="BE53" s="1310"/>
      <c r="BF53" s="1310"/>
      <c r="BG53" s="1310"/>
      <c r="BH53" s="1310"/>
      <c r="BI53" s="1310"/>
      <c r="BJ53" s="1310"/>
      <c r="BK53" s="1310"/>
      <c r="BL53" s="1310"/>
      <c r="BM53" s="1310"/>
      <c r="BN53" s="1310"/>
      <c r="BO53" s="1310"/>
      <c r="BP53" s="1326"/>
      <c r="BQ53" s="1307"/>
      <c r="BR53" s="1307"/>
      <c r="BS53" s="1307"/>
      <c r="BT53" s="1307"/>
      <c r="BU53" s="1307"/>
      <c r="BV53" s="1307"/>
      <c r="BW53" s="1307"/>
      <c r="BX53" s="1307">
        <v>61.1</v>
      </c>
      <c r="BY53" s="1307"/>
      <c r="BZ53" s="1307"/>
      <c r="CA53" s="1307"/>
      <c r="CB53" s="1307"/>
      <c r="CC53" s="1307"/>
      <c r="CD53" s="1307"/>
      <c r="CE53" s="1307"/>
      <c r="CF53" s="1307">
        <v>60.4</v>
      </c>
      <c r="CG53" s="1307"/>
      <c r="CH53" s="1307"/>
      <c r="CI53" s="1307"/>
      <c r="CJ53" s="1307"/>
      <c r="CK53" s="1307"/>
      <c r="CL53" s="1307"/>
      <c r="CM53" s="1307"/>
      <c r="CN53" s="1307">
        <v>61.9</v>
      </c>
      <c r="CO53" s="1307"/>
      <c r="CP53" s="1307"/>
      <c r="CQ53" s="1307"/>
      <c r="CR53" s="1307"/>
      <c r="CS53" s="1307"/>
      <c r="CT53" s="1307"/>
      <c r="CU53" s="1307"/>
      <c r="CV53" s="1307">
        <v>62.2</v>
      </c>
      <c r="CW53" s="1307"/>
      <c r="CX53" s="1307"/>
      <c r="CY53" s="1307"/>
      <c r="CZ53" s="1307"/>
      <c r="DA53" s="1307"/>
      <c r="DB53" s="1307"/>
      <c r="DC53" s="1307"/>
    </row>
    <row r="54" spans="1:109" x14ac:dyDescent="0.15">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600</v>
      </c>
      <c r="AO55" s="1311"/>
      <c r="AP55" s="1311"/>
      <c r="AQ55" s="1311"/>
      <c r="AR55" s="1311"/>
      <c r="AS55" s="1311"/>
      <c r="AT55" s="1311"/>
      <c r="AU55" s="1311"/>
      <c r="AV55" s="1311"/>
      <c r="AW55" s="1311"/>
      <c r="AX55" s="1311"/>
      <c r="AY55" s="1311"/>
      <c r="AZ55" s="1311"/>
      <c r="BA55" s="1311"/>
      <c r="BB55" s="1310" t="s">
        <v>598</v>
      </c>
      <c r="BC55" s="1310"/>
      <c r="BD55" s="1310"/>
      <c r="BE55" s="1310"/>
      <c r="BF55" s="1310"/>
      <c r="BG55" s="1310"/>
      <c r="BH55" s="1310"/>
      <c r="BI55" s="1310"/>
      <c r="BJ55" s="1310"/>
      <c r="BK55" s="1310"/>
      <c r="BL55" s="1310"/>
      <c r="BM55" s="1310"/>
      <c r="BN55" s="1310"/>
      <c r="BO55" s="1310"/>
      <c r="BP55" s="1326"/>
      <c r="BQ55" s="1307"/>
      <c r="BR55" s="1307"/>
      <c r="BS55" s="1307"/>
      <c r="BT55" s="1307"/>
      <c r="BU55" s="1307"/>
      <c r="BV55" s="1307"/>
      <c r="BW55" s="1307"/>
      <c r="BX55" s="1307">
        <v>13</v>
      </c>
      <c r="BY55" s="1307"/>
      <c r="BZ55" s="1307"/>
      <c r="CA55" s="1307"/>
      <c r="CB55" s="1307"/>
      <c r="CC55" s="1307"/>
      <c r="CD55" s="1307"/>
      <c r="CE55" s="1307"/>
      <c r="CF55" s="1307">
        <v>21</v>
      </c>
      <c r="CG55" s="1307"/>
      <c r="CH55" s="1307"/>
      <c r="CI55" s="1307"/>
      <c r="CJ55" s="1307"/>
      <c r="CK55" s="1307"/>
      <c r="CL55" s="1307"/>
      <c r="CM55" s="1307"/>
      <c r="CN55" s="1307">
        <v>20.2</v>
      </c>
      <c r="CO55" s="1307"/>
      <c r="CP55" s="1307"/>
      <c r="CQ55" s="1307"/>
      <c r="CR55" s="1307"/>
      <c r="CS55" s="1307"/>
      <c r="CT55" s="1307"/>
      <c r="CU55" s="1307"/>
      <c r="CV55" s="1307">
        <v>18.3</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599</v>
      </c>
      <c r="BC57" s="1310"/>
      <c r="BD57" s="1310"/>
      <c r="BE57" s="1310"/>
      <c r="BF57" s="1310"/>
      <c r="BG57" s="1310"/>
      <c r="BH57" s="1310"/>
      <c r="BI57" s="1310"/>
      <c r="BJ57" s="1310"/>
      <c r="BK57" s="1310"/>
      <c r="BL57" s="1310"/>
      <c r="BM57" s="1310"/>
      <c r="BN57" s="1310"/>
      <c r="BO57" s="1310"/>
      <c r="BP57" s="1326"/>
      <c r="BQ57" s="1307"/>
      <c r="BR57" s="1307"/>
      <c r="BS57" s="1307"/>
      <c r="BT57" s="1307"/>
      <c r="BU57" s="1307"/>
      <c r="BV57" s="1307"/>
      <c r="BW57" s="1307"/>
      <c r="BX57" s="1307">
        <v>53.4</v>
      </c>
      <c r="BY57" s="1307"/>
      <c r="BZ57" s="1307"/>
      <c r="CA57" s="1307"/>
      <c r="CB57" s="1307"/>
      <c r="CC57" s="1307"/>
      <c r="CD57" s="1307"/>
      <c r="CE57" s="1307"/>
      <c r="CF57" s="1307">
        <v>56.1</v>
      </c>
      <c r="CG57" s="1307"/>
      <c r="CH57" s="1307"/>
      <c r="CI57" s="1307"/>
      <c r="CJ57" s="1307"/>
      <c r="CK57" s="1307"/>
      <c r="CL57" s="1307"/>
      <c r="CM57" s="1307"/>
      <c r="CN57" s="1307">
        <v>58.1</v>
      </c>
      <c r="CO57" s="1307"/>
      <c r="CP57" s="1307"/>
      <c r="CQ57" s="1307"/>
      <c r="CR57" s="1307"/>
      <c r="CS57" s="1307"/>
      <c r="CT57" s="1307"/>
      <c r="CU57" s="1307"/>
      <c r="CV57" s="1307">
        <v>59.1</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601</v>
      </c>
    </row>
    <row r="64" spans="1:109" x14ac:dyDescent="0.15">
      <c r="B64" s="394"/>
      <c r="G64" s="401"/>
      <c r="I64" s="414"/>
      <c r="J64" s="414"/>
      <c r="K64" s="414"/>
      <c r="L64" s="414"/>
      <c r="M64" s="414"/>
      <c r="N64" s="415"/>
      <c r="AM64" s="401"/>
      <c r="AN64" s="401" t="s">
        <v>595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604</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596</v>
      </c>
    </row>
    <row r="72" spans="2:107" x14ac:dyDescent="0.15">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561</v>
      </c>
      <c r="BQ72" s="1311"/>
      <c r="BR72" s="1311"/>
      <c r="BS72" s="1311"/>
      <c r="BT72" s="1311"/>
      <c r="BU72" s="1311"/>
      <c r="BV72" s="1311"/>
      <c r="BW72" s="1311"/>
      <c r="BX72" s="1311" t="s">
        <v>562</v>
      </c>
      <c r="BY72" s="1311"/>
      <c r="BZ72" s="1311"/>
      <c r="CA72" s="1311"/>
      <c r="CB72" s="1311"/>
      <c r="CC72" s="1311"/>
      <c r="CD72" s="1311"/>
      <c r="CE72" s="1311"/>
      <c r="CF72" s="1311" t="s">
        <v>563</v>
      </c>
      <c r="CG72" s="1311"/>
      <c r="CH72" s="1311"/>
      <c r="CI72" s="1311"/>
      <c r="CJ72" s="1311"/>
      <c r="CK72" s="1311"/>
      <c r="CL72" s="1311"/>
      <c r="CM72" s="1311"/>
      <c r="CN72" s="1311" t="s">
        <v>564</v>
      </c>
      <c r="CO72" s="1311"/>
      <c r="CP72" s="1311"/>
      <c r="CQ72" s="1311"/>
      <c r="CR72" s="1311"/>
      <c r="CS72" s="1311"/>
      <c r="CT72" s="1311"/>
      <c r="CU72" s="1311"/>
      <c r="CV72" s="1311" t="s">
        <v>565</v>
      </c>
      <c r="CW72" s="1311"/>
      <c r="CX72" s="1311"/>
      <c r="CY72" s="1311"/>
      <c r="CZ72" s="1311"/>
      <c r="DA72" s="1311"/>
      <c r="DB72" s="1311"/>
      <c r="DC72" s="1311"/>
    </row>
    <row r="73" spans="2:107" x14ac:dyDescent="0.15">
      <c r="B73" s="394"/>
      <c r="G73" s="1322"/>
      <c r="H73" s="1322"/>
      <c r="I73" s="1322"/>
      <c r="J73" s="1322"/>
      <c r="K73" s="1306"/>
      <c r="L73" s="1306"/>
      <c r="M73" s="1306"/>
      <c r="N73" s="1306"/>
      <c r="AM73" s="403"/>
      <c r="AN73" s="1310" t="s">
        <v>597</v>
      </c>
      <c r="AO73" s="1310"/>
      <c r="AP73" s="1310"/>
      <c r="AQ73" s="1310"/>
      <c r="AR73" s="1310"/>
      <c r="AS73" s="1310"/>
      <c r="AT73" s="1310"/>
      <c r="AU73" s="1310"/>
      <c r="AV73" s="1310"/>
      <c r="AW73" s="1310"/>
      <c r="AX73" s="1310"/>
      <c r="AY73" s="1310"/>
      <c r="AZ73" s="1310"/>
      <c r="BA73" s="1310"/>
      <c r="BB73" s="1310" t="s">
        <v>598</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602</v>
      </c>
      <c r="BC75" s="1310"/>
      <c r="BD75" s="1310"/>
      <c r="BE75" s="1310"/>
      <c r="BF75" s="1310"/>
      <c r="BG75" s="1310"/>
      <c r="BH75" s="1310"/>
      <c r="BI75" s="1310"/>
      <c r="BJ75" s="1310"/>
      <c r="BK75" s="1310"/>
      <c r="BL75" s="1310"/>
      <c r="BM75" s="1310"/>
      <c r="BN75" s="1310"/>
      <c r="BO75" s="1310"/>
      <c r="BP75" s="1307">
        <v>7.4</v>
      </c>
      <c r="BQ75" s="1307"/>
      <c r="BR75" s="1307"/>
      <c r="BS75" s="1307"/>
      <c r="BT75" s="1307"/>
      <c r="BU75" s="1307"/>
      <c r="BV75" s="1307"/>
      <c r="BW75" s="1307"/>
      <c r="BX75" s="1307">
        <v>6.4</v>
      </c>
      <c r="BY75" s="1307"/>
      <c r="BZ75" s="1307"/>
      <c r="CA75" s="1307"/>
      <c r="CB75" s="1307"/>
      <c r="CC75" s="1307"/>
      <c r="CD75" s="1307"/>
      <c r="CE75" s="1307"/>
      <c r="CF75" s="1307">
        <v>5.5</v>
      </c>
      <c r="CG75" s="1307"/>
      <c r="CH75" s="1307"/>
      <c r="CI75" s="1307"/>
      <c r="CJ75" s="1307"/>
      <c r="CK75" s="1307"/>
      <c r="CL75" s="1307"/>
      <c r="CM75" s="1307"/>
      <c r="CN75" s="1307">
        <v>4.9000000000000004</v>
      </c>
      <c r="CO75" s="1307"/>
      <c r="CP75" s="1307"/>
      <c r="CQ75" s="1307"/>
      <c r="CR75" s="1307"/>
      <c r="CS75" s="1307"/>
      <c r="CT75" s="1307"/>
      <c r="CU75" s="1307"/>
      <c r="CV75" s="1307">
        <v>5.4</v>
      </c>
      <c r="CW75" s="1307"/>
      <c r="CX75" s="1307"/>
      <c r="CY75" s="1307"/>
      <c r="CZ75" s="1307"/>
      <c r="DA75" s="1307"/>
      <c r="DB75" s="1307"/>
      <c r="DC75" s="1307"/>
    </row>
    <row r="76" spans="2:107" x14ac:dyDescent="0.15">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600</v>
      </c>
      <c r="AO77" s="1311"/>
      <c r="AP77" s="1311"/>
      <c r="AQ77" s="1311"/>
      <c r="AR77" s="1311"/>
      <c r="AS77" s="1311"/>
      <c r="AT77" s="1311"/>
      <c r="AU77" s="1311"/>
      <c r="AV77" s="1311"/>
      <c r="AW77" s="1311"/>
      <c r="AX77" s="1311"/>
      <c r="AY77" s="1311"/>
      <c r="AZ77" s="1311"/>
      <c r="BA77" s="1311"/>
      <c r="BB77" s="1310" t="s">
        <v>598</v>
      </c>
      <c r="BC77" s="1310"/>
      <c r="BD77" s="1310"/>
      <c r="BE77" s="1310"/>
      <c r="BF77" s="1310"/>
      <c r="BG77" s="1310"/>
      <c r="BH77" s="1310"/>
      <c r="BI77" s="1310"/>
      <c r="BJ77" s="1310"/>
      <c r="BK77" s="1310"/>
      <c r="BL77" s="1310"/>
      <c r="BM77" s="1310"/>
      <c r="BN77" s="1310"/>
      <c r="BO77" s="1310"/>
      <c r="BP77" s="1307">
        <v>20.3</v>
      </c>
      <c r="BQ77" s="1307"/>
      <c r="BR77" s="1307"/>
      <c r="BS77" s="1307"/>
      <c r="BT77" s="1307"/>
      <c r="BU77" s="1307"/>
      <c r="BV77" s="1307"/>
      <c r="BW77" s="1307"/>
      <c r="BX77" s="1307">
        <v>13</v>
      </c>
      <c r="BY77" s="1307"/>
      <c r="BZ77" s="1307"/>
      <c r="CA77" s="1307"/>
      <c r="CB77" s="1307"/>
      <c r="CC77" s="1307"/>
      <c r="CD77" s="1307"/>
      <c r="CE77" s="1307"/>
      <c r="CF77" s="1307">
        <v>21</v>
      </c>
      <c r="CG77" s="1307"/>
      <c r="CH77" s="1307"/>
      <c r="CI77" s="1307"/>
      <c r="CJ77" s="1307"/>
      <c r="CK77" s="1307"/>
      <c r="CL77" s="1307"/>
      <c r="CM77" s="1307"/>
      <c r="CN77" s="1307">
        <v>20.2</v>
      </c>
      <c r="CO77" s="1307"/>
      <c r="CP77" s="1307"/>
      <c r="CQ77" s="1307"/>
      <c r="CR77" s="1307"/>
      <c r="CS77" s="1307"/>
      <c r="CT77" s="1307"/>
      <c r="CU77" s="1307"/>
      <c r="CV77" s="1307">
        <v>18.3</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602</v>
      </c>
      <c r="BC79" s="1310"/>
      <c r="BD79" s="1310"/>
      <c r="BE79" s="1310"/>
      <c r="BF79" s="1310"/>
      <c r="BG79" s="1310"/>
      <c r="BH79" s="1310"/>
      <c r="BI79" s="1310"/>
      <c r="BJ79" s="1310"/>
      <c r="BK79" s="1310"/>
      <c r="BL79" s="1310"/>
      <c r="BM79" s="1310"/>
      <c r="BN79" s="1310"/>
      <c r="BO79" s="1310"/>
      <c r="BP79" s="1307">
        <v>7.7</v>
      </c>
      <c r="BQ79" s="1307"/>
      <c r="BR79" s="1307"/>
      <c r="BS79" s="1307"/>
      <c r="BT79" s="1307"/>
      <c r="BU79" s="1307"/>
      <c r="BV79" s="1307"/>
      <c r="BW79" s="1307"/>
      <c r="BX79" s="1307">
        <v>6.8</v>
      </c>
      <c r="BY79" s="1307"/>
      <c r="BZ79" s="1307"/>
      <c r="CA79" s="1307"/>
      <c r="CB79" s="1307"/>
      <c r="CC79" s="1307"/>
      <c r="CD79" s="1307"/>
      <c r="CE79" s="1307"/>
      <c r="CF79" s="1307">
        <v>6.8</v>
      </c>
      <c r="CG79" s="1307"/>
      <c r="CH79" s="1307"/>
      <c r="CI79" s="1307"/>
      <c r="CJ79" s="1307"/>
      <c r="CK79" s="1307"/>
      <c r="CL79" s="1307"/>
      <c r="CM79" s="1307"/>
      <c r="CN79" s="1307">
        <v>6.8</v>
      </c>
      <c r="CO79" s="1307"/>
      <c r="CP79" s="1307"/>
      <c r="CQ79" s="1307"/>
      <c r="CR79" s="1307"/>
      <c r="CS79" s="1307"/>
      <c r="CT79" s="1307"/>
      <c r="CU79" s="1307"/>
      <c r="CV79" s="1307">
        <v>6.8</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 right="0" top="0.15748031496062992" bottom="0" header="0.31496062992125984" footer="0.31496062992125984"/>
  <pageSetup paperSize="9" scale="51"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55D17-0108-4ADE-8FE5-82192F28A14A}">
  <sheetPr>
    <pageSetUpPr fitToPage="1"/>
  </sheetPr>
  <dimension ref="A1:DR135"/>
  <sheetViews>
    <sheetView view="pageBreakPreview" zoomScale="50" zoomScaleNormal="40" zoomScaleSheetLayoutView="5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phoneticPr fontId="2"/>
  <printOptions horizontalCentered="1"/>
  <pageMargins left="0" right="0" top="0.15748031496062992" bottom="0" header="0.31496062992125984" footer="0.31496062992125984"/>
  <pageSetup paperSize="9" scale="3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B2636-87EF-4033-90B0-21D619A0DC51}">
  <sheetPr>
    <pageSetUpPr fitToPage="1"/>
  </sheetPr>
  <dimension ref="A1:DR135"/>
  <sheetViews>
    <sheetView view="pageBreakPreview" topLeftCell="A88" zoomScale="50" zoomScaleNormal="40" zoomScaleSheetLayoutView="5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phoneticPr fontId="2"/>
  <printOptions horizontalCentered="1"/>
  <pageMargins left="0" right="0" top="0.15748031496062992" bottom="0" header="0.31496062992125984" footer="0.31496062992125984"/>
  <pageSetup paperSize="9" scale="3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558</v>
      </c>
      <c r="G2" s="156"/>
      <c r="H2" s="157"/>
    </row>
    <row r="3" spans="1:8" x14ac:dyDescent="0.15">
      <c r="A3" s="153" t="s">
        <v>551</v>
      </c>
      <c r="B3" s="158"/>
      <c r="C3" s="159"/>
      <c r="D3" s="160">
        <v>55200</v>
      </c>
      <c r="E3" s="161"/>
      <c r="F3" s="162">
        <v>53292</v>
      </c>
      <c r="G3" s="163"/>
      <c r="H3" s="164"/>
    </row>
    <row r="4" spans="1:8" x14ac:dyDescent="0.15">
      <c r="A4" s="165"/>
      <c r="B4" s="166"/>
      <c r="C4" s="167"/>
      <c r="D4" s="168">
        <v>44182</v>
      </c>
      <c r="E4" s="169"/>
      <c r="F4" s="170">
        <v>28900</v>
      </c>
      <c r="G4" s="171"/>
      <c r="H4" s="172"/>
    </row>
    <row r="5" spans="1:8" x14ac:dyDescent="0.15">
      <c r="A5" s="153" t="s">
        <v>553</v>
      </c>
      <c r="B5" s="158"/>
      <c r="C5" s="159"/>
      <c r="D5" s="160">
        <v>21622</v>
      </c>
      <c r="E5" s="161"/>
      <c r="F5" s="162">
        <v>49919</v>
      </c>
      <c r="G5" s="163"/>
      <c r="H5" s="164"/>
    </row>
    <row r="6" spans="1:8" x14ac:dyDescent="0.15">
      <c r="A6" s="165"/>
      <c r="B6" s="166"/>
      <c r="C6" s="167"/>
      <c r="D6" s="168">
        <v>14160</v>
      </c>
      <c r="E6" s="169"/>
      <c r="F6" s="170">
        <v>26398</v>
      </c>
      <c r="G6" s="171"/>
      <c r="H6" s="172"/>
    </row>
    <row r="7" spans="1:8" x14ac:dyDescent="0.15">
      <c r="A7" s="153" t="s">
        <v>554</v>
      </c>
      <c r="B7" s="158"/>
      <c r="C7" s="159"/>
      <c r="D7" s="160">
        <v>60163</v>
      </c>
      <c r="E7" s="161"/>
      <c r="F7" s="162">
        <v>47738</v>
      </c>
      <c r="G7" s="163"/>
      <c r="H7" s="164"/>
    </row>
    <row r="8" spans="1:8" x14ac:dyDescent="0.15">
      <c r="A8" s="165"/>
      <c r="B8" s="166"/>
      <c r="C8" s="167"/>
      <c r="D8" s="168">
        <v>35433</v>
      </c>
      <c r="E8" s="169"/>
      <c r="F8" s="170">
        <v>24937</v>
      </c>
      <c r="G8" s="171"/>
      <c r="H8" s="172"/>
    </row>
    <row r="9" spans="1:8" x14ac:dyDescent="0.15">
      <c r="A9" s="153" t="s">
        <v>555</v>
      </c>
      <c r="B9" s="158"/>
      <c r="C9" s="159"/>
      <c r="D9" s="160">
        <v>41212</v>
      </c>
      <c r="E9" s="161"/>
      <c r="F9" s="162">
        <v>52191</v>
      </c>
      <c r="G9" s="163"/>
      <c r="H9" s="164"/>
    </row>
    <row r="10" spans="1:8" x14ac:dyDescent="0.15">
      <c r="A10" s="165"/>
      <c r="B10" s="166"/>
      <c r="C10" s="167"/>
      <c r="D10" s="168">
        <v>14067</v>
      </c>
      <c r="E10" s="169"/>
      <c r="F10" s="170">
        <v>24843</v>
      </c>
      <c r="G10" s="171"/>
      <c r="H10" s="172"/>
    </row>
    <row r="11" spans="1:8" x14ac:dyDescent="0.15">
      <c r="A11" s="153" t="s">
        <v>556</v>
      </c>
      <c r="B11" s="158"/>
      <c r="C11" s="159"/>
      <c r="D11" s="160">
        <v>46490</v>
      </c>
      <c r="E11" s="161"/>
      <c r="F11" s="162">
        <v>47387</v>
      </c>
      <c r="G11" s="163"/>
      <c r="H11" s="164"/>
    </row>
    <row r="12" spans="1:8" x14ac:dyDescent="0.15">
      <c r="A12" s="165"/>
      <c r="B12" s="166"/>
      <c r="C12" s="173"/>
      <c r="D12" s="168">
        <v>25990</v>
      </c>
      <c r="E12" s="169"/>
      <c r="F12" s="170">
        <v>24928</v>
      </c>
      <c r="G12" s="171"/>
      <c r="H12" s="172"/>
    </row>
    <row r="13" spans="1:8" x14ac:dyDescent="0.15">
      <c r="A13" s="153"/>
      <c r="B13" s="158"/>
      <c r="C13" s="174"/>
      <c r="D13" s="175">
        <v>44937</v>
      </c>
      <c r="E13" s="176"/>
      <c r="F13" s="177">
        <v>50105</v>
      </c>
      <c r="G13" s="178"/>
      <c r="H13" s="164"/>
    </row>
    <row r="14" spans="1:8" x14ac:dyDescent="0.15">
      <c r="A14" s="165"/>
      <c r="B14" s="166"/>
      <c r="C14" s="167"/>
      <c r="D14" s="168">
        <v>26766</v>
      </c>
      <c r="E14" s="169"/>
      <c r="F14" s="170">
        <v>26001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7.91</v>
      </c>
      <c r="C19" s="179">
        <f>ROUND(VALUE(SUBSTITUTE(実質収支比率等に係る経年分析!G$48,"▲","-")),2)</f>
        <v>7.31</v>
      </c>
      <c r="D19" s="179">
        <f>ROUND(VALUE(SUBSTITUTE(実質収支比率等に係る経年分析!H$48,"▲","-")),2)</f>
        <v>7.28</v>
      </c>
      <c r="E19" s="179">
        <f>ROUND(VALUE(SUBSTITUTE(実質収支比率等に係る経年分析!I$48,"▲","-")),2)</f>
        <v>6.22</v>
      </c>
      <c r="F19" s="179">
        <f>ROUND(VALUE(SUBSTITUTE(実質収支比率等に係る経年分析!J$48,"▲","-")),2)</f>
        <v>5.28</v>
      </c>
    </row>
    <row r="20" spans="1:11" x14ac:dyDescent="0.15">
      <c r="A20" s="179" t="s">
        <v>55</v>
      </c>
      <c r="B20" s="179">
        <f>ROUND(VALUE(SUBSTITUTE(実質収支比率等に係る経年分析!F$47,"▲","-")),2)</f>
        <v>44.33</v>
      </c>
      <c r="C20" s="179">
        <f>ROUND(VALUE(SUBSTITUTE(実質収支比率等に係る経年分析!G$47,"▲","-")),2)</f>
        <v>48.03</v>
      </c>
      <c r="D20" s="179">
        <f>ROUND(VALUE(SUBSTITUTE(実質収支比率等に係る経年分析!H$47,"▲","-")),2)</f>
        <v>49.28</v>
      </c>
      <c r="E20" s="179">
        <f>ROUND(VALUE(SUBSTITUTE(実質収支比率等に係る経年分析!I$47,"▲","-")),2)</f>
        <v>49.1</v>
      </c>
      <c r="F20" s="179">
        <f>ROUND(VALUE(SUBSTITUTE(実質収支比率等に係る経年分析!J$47,"▲","-")),2)</f>
        <v>49.5</v>
      </c>
    </row>
    <row r="21" spans="1:11" x14ac:dyDescent="0.15">
      <c r="A21" s="179" t="s">
        <v>56</v>
      </c>
      <c r="B21" s="179">
        <f>IF(ISNUMBER(VALUE(SUBSTITUTE(実質収支比率等に係る経年分析!F$49,"▲","-"))),ROUND(VALUE(SUBSTITUTE(実質収支比率等に係る経年分析!F$49,"▲","-")),2),NA())</f>
        <v>2.74</v>
      </c>
      <c r="C21" s="179">
        <f>IF(ISNUMBER(VALUE(SUBSTITUTE(実質収支比率等に係る経年分析!G$49,"▲","-"))),ROUND(VALUE(SUBSTITUTE(実質収支比率等に係る経年分析!G$49,"▲","-")),2),NA())</f>
        <v>3.4</v>
      </c>
      <c r="D21" s="179">
        <f>IF(ISNUMBER(VALUE(SUBSTITUTE(実質収支比率等に係る経年分析!H$49,"▲","-"))),ROUND(VALUE(SUBSTITUTE(実質収支比率等に係る経年分析!H$49,"▲","-")),2),NA())</f>
        <v>0.81</v>
      </c>
      <c r="E21" s="179">
        <f>IF(ISNUMBER(VALUE(SUBSTITUTE(実質収支比率等に係る経年分析!I$49,"▲","-"))),ROUND(VALUE(SUBSTITUTE(実質収支比率等に係る経年分析!I$49,"▲","-")),2),NA())</f>
        <v>-1.03</v>
      </c>
      <c r="F21" s="179">
        <f>IF(ISNUMBER(VALUE(SUBSTITUTE(実質収支比率等に係る経年分析!J$49,"▲","-"))),ROUND(VALUE(SUBSTITUTE(実質収支比率等に係る経年分析!J$49,"▲","-")),2),NA())</f>
        <v>-0.99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石井町給与集中管理特別会計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石井町住宅新築資金等貸付事業特別会計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石井町後期高齢者医療特別会計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0.04</v>
      </c>
    </row>
    <row r="33" spans="1:16" x14ac:dyDescent="0.15">
      <c r="A33" s="180" t="str">
        <f>IF(連結実質赤字比率に係る赤字・黒字の構成分析!C$37="",NA(),連結実質赤字比率に係る赤字・黒字の構成分析!C$37)</f>
        <v>石井町介護保険特別会計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1.1100000000000001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1.25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1.52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1.68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1.73</v>
      </c>
    </row>
    <row r="34" spans="1:16" x14ac:dyDescent="0.15">
      <c r="A34" s="180" t="str">
        <f>IF(連結実質赤字比率に係る赤字・黒字の構成分析!C$36="",NA(),連結実質赤字比率に係る赤字・黒字の構成分析!C$36)</f>
        <v>石井町国民健康保険特別会計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3.65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4.76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6.77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2.33</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7.28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6.21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5.28</v>
      </c>
    </row>
    <row r="36" spans="1:16" x14ac:dyDescent="0.15">
      <c r="A36" s="180" t="str">
        <f>IF(連結実質赤字比率に係る赤字・黒字の構成分析!C$34="",NA(),連結実質赤字比率に係る赤字・黒字の構成分析!C$34)</f>
        <v>石井町水道事業会計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3.43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4.91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5.54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665</v>
      </c>
      <c r="E42" s="181"/>
      <c r="F42" s="181"/>
      <c r="G42" s="181">
        <f>'実質公債費比率（分子）の構造'!L$52</f>
        <v>570</v>
      </c>
      <c r="H42" s="181"/>
      <c r="I42" s="181"/>
      <c r="J42" s="181">
        <f>'実質公債費比率（分子）の構造'!M$52</f>
        <v>564</v>
      </c>
      <c r="K42" s="181"/>
      <c r="L42" s="181"/>
      <c r="M42" s="181">
        <f>'実質公債費比率（分子）の構造'!N$52</f>
        <v>554</v>
      </c>
      <c r="N42" s="181"/>
      <c r="O42" s="181"/>
      <c r="P42" s="181">
        <f>'実質公債費比率（分子）の構造'!O$52</f>
        <v>512</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4</v>
      </c>
      <c r="C46" s="181"/>
      <c r="D46" s="181"/>
      <c r="E46" s="181">
        <f>'実質公債費比率（分子）の構造'!L$48</f>
        <v>4</v>
      </c>
      <c r="F46" s="181"/>
      <c r="G46" s="181"/>
      <c r="H46" s="181">
        <f>'実質公債費比率（分子）の構造'!M$48</f>
        <v>4</v>
      </c>
      <c r="I46" s="181"/>
      <c r="J46" s="181"/>
      <c r="K46" s="181">
        <f>'実質公債費比率（分子）の構造'!N$48</f>
        <v>4</v>
      </c>
      <c r="L46" s="181"/>
      <c r="M46" s="181"/>
      <c r="N46" s="181">
        <f>'実質公債費比率（分子）の構造'!O$48</f>
        <v>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1012</v>
      </c>
      <c r="C49" s="181"/>
      <c r="D49" s="181"/>
      <c r="E49" s="181">
        <f>'実質公債費比率（分子）の構造'!L$45</f>
        <v>818</v>
      </c>
      <c r="F49" s="181"/>
      <c r="G49" s="181"/>
      <c r="H49" s="181">
        <f>'実質公債費比率（分子）の構造'!M$45</f>
        <v>815</v>
      </c>
      <c r="I49" s="181"/>
      <c r="J49" s="181"/>
      <c r="K49" s="181">
        <f>'実質公債費比率（分子）の構造'!N$45</f>
        <v>813</v>
      </c>
      <c r="L49" s="181"/>
      <c r="M49" s="181"/>
      <c r="N49" s="181">
        <f>'実質公債費比率（分子）の構造'!O$45</f>
        <v>834</v>
      </c>
      <c r="O49" s="181"/>
      <c r="P49" s="181"/>
    </row>
    <row r="50" spans="1:16" x14ac:dyDescent="0.15">
      <c r="A50" s="181" t="s">
        <v>71</v>
      </c>
      <c r="B50" s="181" t="e">
        <f>NA()</f>
        <v>#N/A</v>
      </c>
      <c r="C50" s="181">
        <f>IF(ISNUMBER('実質公債費比率（分子）の構造'!K$53),'実質公債費比率（分子）の構造'!K$53,NA())</f>
        <v>351</v>
      </c>
      <c r="D50" s="181" t="e">
        <f>NA()</f>
        <v>#N/A</v>
      </c>
      <c r="E50" s="181" t="e">
        <f>NA()</f>
        <v>#N/A</v>
      </c>
      <c r="F50" s="181">
        <f>IF(ISNUMBER('実質公債費比率（分子）の構造'!L$53),'実質公債費比率（分子）の構造'!L$53,NA())</f>
        <v>252</v>
      </c>
      <c r="G50" s="181" t="e">
        <f>NA()</f>
        <v>#N/A</v>
      </c>
      <c r="H50" s="181" t="e">
        <f>NA()</f>
        <v>#N/A</v>
      </c>
      <c r="I50" s="181">
        <f>IF(ISNUMBER('実質公債費比率（分子）の構造'!M$53),'実質公債費比率（分子）の構造'!M$53,NA())</f>
        <v>255</v>
      </c>
      <c r="J50" s="181" t="e">
        <f>NA()</f>
        <v>#N/A</v>
      </c>
      <c r="K50" s="181" t="e">
        <f>NA()</f>
        <v>#N/A</v>
      </c>
      <c r="L50" s="181">
        <f>IF(ISNUMBER('実質公債費比率（分子）の構造'!N$53),'実質公債費比率（分子）の構造'!N$53,NA())</f>
        <v>263</v>
      </c>
      <c r="M50" s="181" t="e">
        <f>NA()</f>
        <v>#N/A</v>
      </c>
      <c r="N50" s="181" t="e">
        <f>NA()</f>
        <v>#N/A</v>
      </c>
      <c r="O50" s="181">
        <f>IF(ISNUMBER('実質公債費比率（分子）の構造'!O$53),'実質公債費比率（分子）の構造'!O$53,NA())</f>
        <v>327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5467</v>
      </c>
      <c r="E56" s="180"/>
      <c r="F56" s="180"/>
      <c r="G56" s="180">
        <f>'将来負担比率（分子）の構造'!J$52</f>
        <v>5449</v>
      </c>
      <c r="H56" s="180"/>
      <c r="I56" s="180"/>
      <c r="J56" s="180">
        <f>'将来負担比率（分子）の構造'!K$52</f>
        <v>5255</v>
      </c>
      <c r="K56" s="180"/>
      <c r="L56" s="180"/>
      <c r="M56" s="180">
        <f>'将来負担比率（分子）の構造'!L$52</f>
        <v>5085</v>
      </c>
      <c r="N56" s="180"/>
      <c r="O56" s="180"/>
      <c r="P56" s="180">
        <f>'将来負担比率（分子）の構造'!M$52</f>
        <v>5034</v>
      </c>
    </row>
    <row r="57" spans="1:16" x14ac:dyDescent="0.15">
      <c r="A57" s="180" t="s">
        <v>42</v>
      </c>
      <c r="B57" s="180"/>
      <c r="C57" s="180"/>
      <c r="D57" s="180">
        <f>'将来負担比率（分子）の構造'!I$51</f>
        <v>24</v>
      </c>
      <c r="E57" s="180"/>
      <c r="F57" s="180"/>
      <c r="G57" s="180">
        <f>'将来負担比率（分子）の構造'!J$51</f>
        <v>34</v>
      </c>
      <c r="H57" s="180"/>
      <c r="I57" s="180"/>
      <c r="J57" s="180">
        <f>'将来負担比率（分子）の構造'!K$51</f>
        <v>34</v>
      </c>
      <c r="K57" s="180"/>
      <c r="L57" s="180"/>
      <c r="M57" s="180">
        <f>'将来負担比率（分子）の構造'!L$51</f>
        <v>32</v>
      </c>
      <c r="N57" s="180"/>
      <c r="O57" s="180"/>
      <c r="P57" s="180">
        <f>'将来負担比率（分子）の構造'!M$51</f>
        <v>20</v>
      </c>
    </row>
    <row r="58" spans="1:16" x14ac:dyDescent="0.15">
      <c r="A58" s="180" t="s">
        <v>41</v>
      </c>
      <c r="B58" s="180"/>
      <c r="C58" s="180"/>
      <c r="D58" s="180">
        <f>'将来負担比率（分子）の構造'!I$50</f>
        <v>5353</v>
      </c>
      <c r="E58" s="180"/>
      <c r="F58" s="180"/>
      <c r="G58" s="180">
        <f>'将来負担比率（分子）の構造'!J$50</f>
        <v>5846</v>
      </c>
      <c r="H58" s="180"/>
      <c r="I58" s="180"/>
      <c r="J58" s="180">
        <f>'将来負担比率（分子）の構造'!K$50</f>
        <v>5662</v>
      </c>
      <c r="K58" s="180"/>
      <c r="L58" s="180"/>
      <c r="M58" s="180">
        <f>'将来負担比率（分子）の構造'!L$50</f>
        <v>5785</v>
      </c>
      <c r="N58" s="180"/>
      <c r="O58" s="180"/>
      <c r="P58" s="180">
        <f>'将来負担比率（分子）の構造'!M$50</f>
        <v>5791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1646</v>
      </c>
      <c r="C62" s="180"/>
      <c r="D62" s="180"/>
      <c r="E62" s="180">
        <f>'将来負担比率（分子）の構造'!J$45</f>
        <v>1543</v>
      </c>
      <c r="F62" s="180"/>
      <c r="G62" s="180"/>
      <c r="H62" s="180">
        <f>'将来負担比率（分子）の構造'!K$45</f>
        <v>1244</v>
      </c>
      <c r="I62" s="180"/>
      <c r="J62" s="180"/>
      <c r="K62" s="180">
        <f>'将来負担比率（分子）の構造'!L$45</f>
        <v>1193</v>
      </c>
      <c r="L62" s="180"/>
      <c r="M62" s="180"/>
      <c r="N62" s="180">
        <f>'将来負担比率（分子）の構造'!M$45</f>
        <v>1092</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34</v>
      </c>
      <c r="C64" s="180"/>
      <c r="D64" s="180"/>
      <c r="E64" s="180">
        <f>'将来負担比率（分子）の構造'!J$43</f>
        <v>29</v>
      </c>
      <c r="F64" s="180"/>
      <c r="G64" s="180"/>
      <c r="H64" s="180">
        <f>'将来負担比率（分子）の構造'!K$43</f>
        <v>23</v>
      </c>
      <c r="I64" s="180"/>
      <c r="J64" s="180"/>
      <c r="K64" s="180">
        <f>'将来負担比率（分子）の構造'!L$43</f>
        <v>20</v>
      </c>
      <c r="L64" s="180"/>
      <c r="M64" s="180"/>
      <c r="N64" s="180">
        <f>'将来負担比率（分子）の構造'!M$43</f>
        <v>19</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5985</v>
      </c>
      <c r="C66" s="180"/>
      <c r="D66" s="180"/>
      <c r="E66" s="180">
        <f>'将来負担比率（分子）の構造'!J$41</f>
        <v>5705</v>
      </c>
      <c r="F66" s="180"/>
      <c r="G66" s="180"/>
      <c r="H66" s="180">
        <f>'将来負担比率（分子）の構造'!K$41</f>
        <v>5617</v>
      </c>
      <c r="I66" s="180"/>
      <c r="J66" s="180"/>
      <c r="K66" s="180">
        <f>'将来負担比率（分子）の構造'!L$41</f>
        <v>5288</v>
      </c>
      <c r="L66" s="180"/>
      <c r="M66" s="180"/>
      <c r="N66" s="180">
        <f>'将来負担比率（分子）の構造'!M$41</f>
        <v>5063</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2810</v>
      </c>
      <c r="C72" s="184">
        <f>基金残高に係る経年分析!G55</f>
        <v>2810</v>
      </c>
      <c r="D72" s="184">
        <f>基金残高に係る経年分析!H55</f>
        <v>2810</v>
      </c>
    </row>
    <row r="73" spans="1:16" x14ac:dyDescent="0.15">
      <c r="A73" s="183" t="s">
        <v>78</v>
      </c>
      <c r="B73" s="184">
        <f>基金残高に係る経年分析!F56</f>
        <v>1130</v>
      </c>
      <c r="C73" s="184">
        <f>基金残高に係る経年分析!G56</f>
        <v>1130</v>
      </c>
      <c r="D73" s="184">
        <f>基金残高に係る経年分析!H56</f>
        <v>851</v>
      </c>
    </row>
    <row r="74" spans="1:16" x14ac:dyDescent="0.15">
      <c r="A74" s="183" t="s">
        <v>79</v>
      </c>
      <c r="B74" s="184">
        <f>基金残高に係る経年分析!F57</f>
        <v>1014</v>
      </c>
      <c r="C74" s="184">
        <f>基金残高に係る経年分析!G57</f>
        <v>1128</v>
      </c>
      <c r="D74" s="184">
        <f>基金残高に係る経年分析!H57</f>
        <v>1111</v>
      </c>
    </row>
  </sheetData>
  <sheetProtection algorithmName="SHA-512" hashValue="Zn5v7YQB2ixBiBUMlTSME9vKwoYs4ZlApGe/ZF64BVLGDJfK7GjJ5CK3UGpYKa+uERm0wYIW3/BDlLB86cM4+w==" saltValue="nCXJrikvd1Y0sz8JdsQnR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7</vt:i4>
      </vt:variant>
    </vt:vector>
  </HeadingPairs>
  <TitlesOfParts>
    <vt:vector size="2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lpstr>基金残高に係る経年分析!Print_Area</vt:lpstr>
      <vt:lpstr>'実質公債費比率（分子）の構造'!Print_Area</vt:lpstr>
      <vt:lpstr>実質収支比率等に係る経年分析!Print_Area</vt:lpstr>
      <vt:lpstr>'将来負担比率（分子）の構造'!Print_Area</vt:lpstr>
      <vt:lpstr>総括表!Print_Area</vt:lpstr>
      <vt:lpstr>普通会計の状況!Print_Area</vt:lpstr>
      <vt:lpstr>連結実質赤字比率に係る赤字・黒字の構成分析!Print_Area</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森　達裕</cp:lastModifiedBy>
  <cp:lastPrinted>2020-09-28T00:33:34Z</cp:lastPrinted>
  <dcterms:created xsi:type="dcterms:W3CDTF">2020-02-10T05:31:40Z</dcterms:created>
  <dcterms:modified xsi:type="dcterms:W3CDTF">2020-09-28T00:34:22Z</dcterms:modified>
  <cp:category/>
</cp:coreProperties>
</file>