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CB8E57E8-B663-4ADA-945F-1CA6BFB0ADB9}" xr6:coauthVersionLast="47" xr6:coauthVersionMax="47" xr10:uidLastSave="{00000000-0000-0000-0000-000000000000}"/>
  <bookViews>
    <workbookView xWindow="-120" yWindow="-120" windowWidth="20730" windowHeight="11160" tabRatio="867" firstSheet="1" activeTab="6"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<sst xmlns="http://schemas.openxmlformats.org/spreadsheetml/2006/main" count="3040" uniqueCount="523">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</sst>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7">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11" sqref="Y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topLeftCell="A28" zoomScale="130" zoomScaleNormal="120" zoomScaleSheetLayoutView="130" workbookViewId="0">
      <selection activeCell="AM31" sqref="AM31"/>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43307086614173229" right="0" top="0.62992125984251968" bottom="0.23622047244094491" header="0.51181102362204722" footer="0.35433070866141736"/>
  <pageSetup paperSize="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3" zoomScale="77" zoomScaleNormal="85" zoomScaleSheetLayoutView="130" zoomScalePageLayoutView="70" workbookViewId="0">
      <selection activeCell="I24" sqref="I24"/>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0.625" style="53" customWidth="1"/>
    <col min="16" max="16" width="22.62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 right="0" top="0.6692913385826772" bottom="0.62992125984251968" header="0.31496062992125984" footer="0.35433070866141736"/>
  <pageSetup paperSize="9" scale="6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S4" zoomScale="80" zoomScaleNormal="80" zoomScaleSheetLayoutView="70" workbookViewId="0">
      <selection activeCell="V9" sqref="V9:V10"/>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19.375" style="53" customWidth="1"/>
    <col min="16" max="16" width="14.75" style="53" customWidth="1"/>
    <col min="17" max="17" width="10.625" style="53" customWidth="1"/>
    <col min="18" max="18" width="9.625" style="53" customWidth="1"/>
    <col min="19" max="20" width="13.625" style="53" customWidth="1"/>
    <col min="21" max="21" width="6.75" style="53" customWidth="1"/>
    <col min="22" max="22" width="14.62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18"/>
      <c r="N9" s="1319"/>
      <c r="O9" s="1289"/>
      <c r="P9" s="1291"/>
      <c r="Q9" s="1293"/>
      <c r="R9" s="1317"/>
      <c r="S9" s="1307" t="s">
        <v>116</v>
      </c>
      <c r="T9" s="1320" t="s">
        <v>210</v>
      </c>
      <c r="U9" s="1321" t="s">
        <v>137</v>
      </c>
      <c r="V9" s="1292"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0"/>
      <c r="U10" s="1321"/>
      <c r="V10" s="1293"/>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 right="0" top="0.6692913385826772" bottom="0.62992125984251968" header="0.31496062992125984" footer="0.35433070866141736"/>
  <pageSetup paperSize="9" scale="6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0" t="str">
        <f>IF(基本情報入力シート!R11="","",基本情報入力シート!R11)</f>
        <v/>
      </c>
      <c r="AA1" s="1341"/>
      <c r="AB1" s="1341"/>
      <c r="AC1" s="1341"/>
      <c r="AD1" s="1341"/>
      <c r="AE1" s="1341"/>
      <c r="AF1" s="1341"/>
      <c r="AG1" s="1341"/>
      <c r="AH1" s="1341"/>
      <c r="AI1" s="1341"/>
      <c r="AJ1" s="1342"/>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3" t="s">
        <v>416</v>
      </c>
      <c r="B4" s="1343"/>
      <c r="C4" s="1343"/>
      <c r="D4" s="1343"/>
      <c r="E4" s="1343"/>
      <c r="F4" s="1343"/>
      <c r="G4" s="1343"/>
      <c r="H4" s="1343"/>
      <c r="I4" s="1343"/>
      <c r="J4" s="1343"/>
      <c r="K4" s="1343"/>
      <c r="L4" s="1343"/>
      <c r="M4" s="1343"/>
      <c r="N4" s="1343"/>
      <c r="O4" s="1343"/>
      <c r="P4" s="1343"/>
      <c r="Q4" s="1343"/>
      <c r="R4" s="1343"/>
      <c r="S4" s="1343"/>
      <c r="T4" s="1343"/>
      <c r="U4" s="1343"/>
      <c r="V4" s="1343"/>
      <c r="W4" s="1343"/>
      <c r="X4" s="1343"/>
      <c r="Y4" s="1343"/>
      <c r="Z4" s="1343"/>
      <c r="AA4" s="1343"/>
      <c r="AB4" s="1343"/>
      <c r="AC4" s="1343"/>
      <c r="AD4" s="1343"/>
      <c r="AE4" s="1343"/>
      <c r="AF4" s="1343"/>
      <c r="AG4" s="1343"/>
      <c r="AH4" s="1343"/>
      <c r="AI4" s="1343"/>
      <c r="AJ4" s="1343"/>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4" t="s">
        <v>9</v>
      </c>
      <c r="B8" s="1345"/>
      <c r="C8" s="1345"/>
      <c r="D8" s="1345"/>
      <c r="E8" s="1345"/>
      <c r="F8" s="1346"/>
      <c r="G8" s="1347" t="str">
        <f>IF(基本情報入力シート!M15="","",基本情報入力シート!M15)</f>
        <v/>
      </c>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7"/>
      <c r="AF8" s="1347"/>
      <c r="AG8" s="1347"/>
      <c r="AH8" s="1347"/>
      <c r="AI8" s="1347"/>
      <c r="AJ8" s="1348"/>
    </row>
    <row r="9" spans="1:46" s="56" customFormat="1" ht="25.5" customHeight="1">
      <c r="A9" s="1349" t="s">
        <v>6</v>
      </c>
      <c r="B9" s="1350"/>
      <c r="C9" s="1350"/>
      <c r="D9" s="1350"/>
      <c r="E9" s="1350"/>
      <c r="F9" s="1351"/>
      <c r="G9" s="1352" t="str">
        <f>IF(基本情報入力シート!M16="","",基本情報入力シート!M16)</f>
        <v/>
      </c>
      <c r="H9" s="1352"/>
      <c r="I9" s="1352"/>
      <c r="J9" s="1352"/>
      <c r="K9" s="1352"/>
      <c r="L9" s="1352"/>
      <c r="M9" s="1352"/>
      <c r="N9" s="1352"/>
      <c r="O9" s="1352"/>
      <c r="P9" s="1352"/>
      <c r="Q9" s="1352"/>
      <c r="R9" s="1352"/>
      <c r="S9" s="1352"/>
      <c r="T9" s="1352"/>
      <c r="U9" s="1352"/>
      <c r="V9" s="1352"/>
      <c r="W9" s="1352"/>
      <c r="X9" s="1352"/>
      <c r="Y9" s="1352"/>
      <c r="Z9" s="1352"/>
      <c r="AA9" s="1352"/>
      <c r="AB9" s="1352"/>
      <c r="AC9" s="1352"/>
      <c r="AD9" s="1352"/>
      <c r="AE9" s="1352"/>
      <c r="AF9" s="1352"/>
      <c r="AG9" s="1352"/>
      <c r="AH9" s="1352"/>
      <c r="AI9" s="1352"/>
      <c r="AJ9" s="1353"/>
    </row>
    <row r="10" spans="1:46" s="56" customFormat="1" ht="12.75" customHeight="1">
      <c r="A10" s="1322" t="s">
        <v>170</v>
      </c>
      <c r="B10" s="1323"/>
      <c r="C10" s="1323"/>
      <c r="D10" s="1323"/>
      <c r="E10" s="1323"/>
      <c r="F10" s="1324"/>
      <c r="G10" s="694" t="s">
        <v>8</v>
      </c>
      <c r="H10" s="1328" t="str">
        <f>IF(基本情報入力シート!AC17="","",基本情報入力シート!AC17)</f>
        <v>－</v>
      </c>
      <c r="I10" s="1328"/>
      <c r="J10" s="1328"/>
      <c r="K10" s="1328"/>
      <c r="L10" s="1328"/>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5"/>
      <c r="B11" s="1326"/>
      <c r="C11" s="1326"/>
      <c r="D11" s="1326"/>
      <c r="E11" s="1326"/>
      <c r="F11" s="1327"/>
      <c r="G11" s="1329" t="str">
        <f>IF(基本情報入力シート!M18="","",基本情報入力シート!M18)</f>
        <v/>
      </c>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1"/>
    </row>
    <row r="12" spans="1:46" s="56" customFormat="1" ht="16.5" customHeight="1">
      <c r="A12" s="1325"/>
      <c r="B12" s="1326"/>
      <c r="C12" s="1326"/>
      <c r="D12" s="1326"/>
      <c r="E12" s="1326"/>
      <c r="F12" s="1327"/>
      <c r="G12" s="1332" t="str">
        <f>IF(基本情報入力シート!M19="","",基本情報入力シート!M19)</f>
        <v/>
      </c>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4"/>
    </row>
    <row r="13" spans="1:46" s="56" customFormat="1" ht="12">
      <c r="A13" s="1335" t="s">
        <v>9</v>
      </c>
      <c r="B13" s="1336"/>
      <c r="C13" s="1336"/>
      <c r="D13" s="1336"/>
      <c r="E13" s="1336"/>
      <c r="F13" s="1337"/>
      <c r="G13" s="1338" t="str">
        <f>IF(基本情報入力シート!M22="","",基本情報入力シート!M22)</f>
        <v/>
      </c>
      <c r="H13" s="1338"/>
      <c r="I13" s="1338"/>
      <c r="J13" s="1338"/>
      <c r="K13" s="1338"/>
      <c r="L13" s="1338"/>
      <c r="M13" s="1338"/>
      <c r="N13" s="1338"/>
      <c r="O13" s="1338"/>
      <c r="P13" s="1338"/>
      <c r="Q13" s="1338"/>
      <c r="R13" s="1338"/>
      <c r="S13" s="1338"/>
      <c r="T13" s="1338"/>
      <c r="U13" s="1338"/>
      <c r="V13" s="1338"/>
      <c r="W13" s="1338"/>
      <c r="X13" s="1338"/>
      <c r="Y13" s="1338"/>
      <c r="Z13" s="1338"/>
      <c r="AA13" s="1338"/>
      <c r="AB13" s="1338"/>
      <c r="AC13" s="1338"/>
      <c r="AD13" s="1338"/>
      <c r="AE13" s="1338"/>
      <c r="AF13" s="1338"/>
      <c r="AG13" s="1338"/>
      <c r="AH13" s="1338"/>
      <c r="AI13" s="1338"/>
      <c r="AJ13" s="1339"/>
    </row>
    <row r="14" spans="1:46" s="56" customFormat="1" ht="25.5" customHeight="1">
      <c r="A14" s="1325" t="s">
        <v>165</v>
      </c>
      <c r="B14" s="1326"/>
      <c r="C14" s="1326"/>
      <c r="D14" s="1326"/>
      <c r="E14" s="1326"/>
      <c r="F14" s="1327"/>
      <c r="G14" s="1333" t="str">
        <f>IF(基本情報入力シート!M23="","",基本情報入力シート!M23)</f>
        <v/>
      </c>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4"/>
    </row>
    <row r="15" spans="1:46" s="56" customFormat="1" ht="15" customHeight="1">
      <c r="A15" s="1363" t="s">
        <v>169</v>
      </c>
      <c r="B15" s="1363"/>
      <c r="C15" s="1363"/>
      <c r="D15" s="1363"/>
      <c r="E15" s="1363"/>
      <c r="F15" s="1363"/>
      <c r="G15" s="1342" t="s">
        <v>0</v>
      </c>
      <c r="H15" s="1364"/>
      <c r="I15" s="1364"/>
      <c r="J15" s="1364"/>
      <c r="K15" s="1365" t="str">
        <f>IF(基本情報入力シート!M24="","",基本情報入力シート!M24)</f>
        <v/>
      </c>
      <c r="L15" s="1365"/>
      <c r="M15" s="1365"/>
      <c r="N15" s="1365"/>
      <c r="O15" s="1365"/>
      <c r="P15" s="1364" t="s">
        <v>1</v>
      </c>
      <c r="Q15" s="1364"/>
      <c r="R15" s="1364"/>
      <c r="S15" s="1364"/>
      <c r="T15" s="1365" t="str">
        <f>IF(基本情報入力シート!M25="","",基本情報入力シート!M25)</f>
        <v/>
      </c>
      <c r="U15" s="1365"/>
      <c r="V15" s="1365"/>
      <c r="W15" s="1365"/>
      <c r="X15" s="1365"/>
      <c r="Y15" s="1364" t="s">
        <v>168</v>
      </c>
      <c r="Z15" s="1364"/>
      <c r="AA15" s="1364"/>
      <c r="AB15" s="1364"/>
      <c r="AC15" s="1366" t="str">
        <f>IF(基本情報入力シート!M26="","",基本情報入力シート!M26)</f>
        <v/>
      </c>
      <c r="AD15" s="1366"/>
      <c r="AE15" s="1366"/>
      <c r="AF15" s="1366"/>
      <c r="AG15" s="1366"/>
      <c r="AH15" s="1366"/>
      <c r="AI15" s="1366"/>
      <c r="AJ15" s="1366"/>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5" t="s">
        <v>419</v>
      </c>
      <c r="O17" s="1376"/>
      <c r="P17" s="1376"/>
      <c r="Q17" s="1376"/>
      <c r="R17" s="1376"/>
      <c r="S17" s="1376"/>
      <c r="T17" s="1376"/>
      <c r="U17" s="1376"/>
      <c r="V17" s="1376"/>
      <c r="W17" s="1376"/>
      <c r="X17" s="1376"/>
      <c r="Y17" s="701"/>
      <c r="Z17" s="701"/>
      <c r="AA17" s="701"/>
      <c r="AB17" s="701"/>
      <c r="AC17" s="701"/>
      <c r="AD17" s="701"/>
      <c r="AE17" s="701"/>
      <c r="AF17" s="701"/>
      <c r="AG17" s="701"/>
      <c r="AH17" s="701"/>
      <c r="AI17" s="701"/>
      <c r="AJ17" s="689"/>
      <c r="AK17" s="54"/>
      <c r="AT17" s="59"/>
    </row>
    <row r="18" spans="1:46" ht="24" customHeight="1">
      <c r="A18" s="702"/>
      <c r="B18" s="1377" t="s">
        <v>420</v>
      </c>
      <c r="C18" s="1375"/>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375"/>
      <c r="AB18" s="1375"/>
      <c r="AC18" s="1375"/>
      <c r="AD18" s="1375"/>
      <c r="AE18" s="1375"/>
      <c r="AF18" s="1375"/>
      <c r="AG18" s="1375"/>
      <c r="AH18" s="1375"/>
      <c r="AI18" s="1375"/>
      <c r="AJ18" s="689"/>
      <c r="AK18" s="54"/>
      <c r="AT18" s="59"/>
    </row>
    <row r="19" spans="1:46" ht="36.75" customHeight="1">
      <c r="A19" s="700"/>
      <c r="B19" s="1377" t="s">
        <v>489</v>
      </c>
      <c r="C19" s="1377"/>
      <c r="D19" s="1377"/>
      <c r="E19" s="1377"/>
      <c r="F19" s="1377"/>
      <c r="G19" s="1377"/>
      <c r="H19" s="1377"/>
      <c r="I19" s="1377"/>
      <c r="J19" s="1377"/>
      <c r="K19" s="1377"/>
      <c r="L19" s="1377"/>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4" t="s">
        <v>421</v>
      </c>
      <c r="AK20" s="54"/>
      <c r="AT20" s="59"/>
    </row>
    <row r="21" spans="1:46" ht="19.5" customHeight="1" thickBot="1">
      <c r="A21" s="1356" t="s">
        <v>479</v>
      </c>
      <c r="B21" s="1357"/>
      <c r="C21" s="1357"/>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8" t="str">
        <f>IF('（参考）補助金様式2-2'!P5=0,"",'（参考）補助金様式2-2'!P5)</f>
        <v/>
      </c>
      <c r="AA21" s="1359"/>
      <c r="AB21" s="1359"/>
      <c r="AC21" s="1359"/>
      <c r="AD21" s="1359"/>
      <c r="AE21" s="1359"/>
      <c r="AF21" s="1360"/>
      <c r="AG21" s="1361" t="s">
        <v>2</v>
      </c>
      <c r="AH21" s="1362"/>
      <c r="AI21" s="704"/>
      <c r="AJ21" s="1355"/>
      <c r="AR21" s="59"/>
    </row>
    <row r="22" spans="1:46" ht="19.5" customHeight="1" thickBot="1">
      <c r="A22" s="1367" t="s">
        <v>422</v>
      </c>
      <c r="B22" s="1368"/>
      <c r="C22" s="1368"/>
      <c r="D22" s="1368"/>
      <c r="E22" s="1368"/>
      <c r="F22" s="1368"/>
      <c r="G22" s="1368"/>
      <c r="H22" s="1368"/>
      <c r="I22" s="1368"/>
      <c r="J22" s="1368"/>
      <c r="K22" s="1368"/>
      <c r="L22" s="1368"/>
      <c r="M22" s="1368"/>
      <c r="N22" s="1368"/>
      <c r="O22" s="1368"/>
      <c r="P22" s="1368"/>
      <c r="Q22" s="1368"/>
      <c r="R22" s="1368"/>
      <c r="S22" s="1368"/>
      <c r="T22" s="1368"/>
      <c r="U22" s="1368"/>
      <c r="V22" s="1368"/>
      <c r="W22" s="1368"/>
      <c r="X22" s="1368"/>
      <c r="Y22" s="1368"/>
      <c r="Z22" s="1369" t="str">
        <f>IF((Z23-Z24)=0,"",(Z23-Z24))</f>
        <v/>
      </c>
      <c r="AA22" s="1370"/>
      <c r="AB22" s="1370"/>
      <c r="AC22" s="1370"/>
      <c r="AD22" s="1370"/>
      <c r="AE22" s="1370"/>
      <c r="AF22" s="1371"/>
      <c r="AG22" s="1342" t="s">
        <v>2</v>
      </c>
      <c r="AH22" s="1364"/>
      <c r="AI22" s="705" t="s">
        <v>257</v>
      </c>
      <c r="AJ22" s="706" t="str">
        <f>IF(Z22="","",IF(Z21="","",IF(Z22&gt;Z21,"○","☓")))</f>
        <v/>
      </c>
      <c r="AK22" s="62" t="s">
        <v>258</v>
      </c>
      <c r="AL22" s="63"/>
      <c r="AM22" s="63"/>
      <c r="AN22" s="63"/>
      <c r="AO22" s="63"/>
      <c r="AP22" s="63"/>
      <c r="AQ22" s="63"/>
      <c r="AR22" s="64"/>
    </row>
    <row r="23" spans="1:46" ht="23.25" customHeight="1">
      <c r="A23" s="707"/>
      <c r="B23" s="1372" t="s">
        <v>423</v>
      </c>
      <c r="C23" s="1373"/>
      <c r="D23" s="1373"/>
      <c r="E23" s="1373"/>
      <c r="F23" s="1373"/>
      <c r="G23" s="1373"/>
      <c r="H23" s="1373"/>
      <c r="I23" s="1373"/>
      <c r="J23" s="1373"/>
      <c r="K23" s="1373"/>
      <c r="L23" s="1373"/>
      <c r="M23" s="1373"/>
      <c r="N23" s="1373"/>
      <c r="O23" s="1373"/>
      <c r="P23" s="1373"/>
      <c r="Q23" s="1373"/>
      <c r="R23" s="1373"/>
      <c r="S23" s="1373"/>
      <c r="T23" s="1373"/>
      <c r="U23" s="1373"/>
      <c r="V23" s="1373"/>
      <c r="W23" s="1373"/>
      <c r="X23" s="1373"/>
      <c r="Y23" s="1373"/>
      <c r="Z23" s="1374"/>
      <c r="AA23" s="1374"/>
      <c r="AB23" s="1374"/>
      <c r="AC23" s="1374"/>
      <c r="AD23" s="1374"/>
      <c r="AE23" s="1374"/>
      <c r="AF23" s="1374"/>
      <c r="AG23" s="1345" t="s">
        <v>2</v>
      </c>
      <c r="AH23" s="1346"/>
      <c r="AI23" s="705"/>
      <c r="AJ23" s="708"/>
      <c r="AR23" s="59"/>
    </row>
    <row r="24" spans="1:46" ht="23.25" customHeight="1">
      <c r="A24" s="709"/>
      <c r="B24" s="1378" t="s">
        <v>482</v>
      </c>
      <c r="C24" s="1379"/>
      <c r="D24" s="1379"/>
      <c r="E24" s="1379"/>
      <c r="F24" s="1379"/>
      <c r="G24" s="1379"/>
      <c r="H24" s="1379"/>
      <c r="I24" s="1379"/>
      <c r="J24" s="1379"/>
      <c r="K24" s="1379"/>
      <c r="L24" s="1379"/>
      <c r="M24" s="1379"/>
      <c r="N24" s="1379"/>
      <c r="O24" s="1379"/>
      <c r="P24" s="1379"/>
      <c r="Q24" s="1379"/>
      <c r="R24" s="1379"/>
      <c r="S24" s="1379"/>
      <c r="T24" s="1379"/>
      <c r="U24" s="1379"/>
      <c r="V24" s="1379"/>
      <c r="W24" s="1379"/>
      <c r="X24" s="1379"/>
      <c r="Y24" s="1379"/>
      <c r="Z24" s="1380"/>
      <c r="AA24" s="1380"/>
      <c r="AB24" s="1380"/>
      <c r="AC24" s="1380"/>
      <c r="AD24" s="1380"/>
      <c r="AE24" s="1380"/>
      <c r="AF24" s="1380"/>
      <c r="AG24" s="1381" t="s">
        <v>2</v>
      </c>
      <c r="AH24" s="1382"/>
      <c r="AI24" s="705"/>
      <c r="AJ24" s="708"/>
      <c r="AR24" s="59"/>
    </row>
    <row r="25" spans="1:46" ht="19.5" customHeight="1" thickBot="1">
      <c r="A25" s="1383" t="s">
        <v>424</v>
      </c>
      <c r="B25" s="1384"/>
      <c r="C25" s="1384"/>
      <c r="D25" s="1384"/>
      <c r="E25" s="1384"/>
      <c r="F25" s="1384"/>
      <c r="G25" s="1384"/>
      <c r="H25" s="1384"/>
      <c r="I25" s="1384"/>
      <c r="J25" s="1384"/>
      <c r="K25" s="1384"/>
      <c r="L25" s="1384"/>
      <c r="M25" s="1384"/>
      <c r="N25" s="1384"/>
      <c r="O25" s="1384"/>
      <c r="P25" s="1384"/>
      <c r="Q25" s="1384"/>
      <c r="R25" s="1384"/>
      <c r="S25" s="1384"/>
      <c r="T25" s="1384"/>
      <c r="U25" s="1384"/>
      <c r="V25" s="1384"/>
      <c r="W25" s="1384"/>
      <c r="X25" s="1384"/>
      <c r="Y25" s="1385"/>
      <c r="Z25" s="710"/>
      <c r="AA25" s="710"/>
      <c r="AB25" s="711"/>
      <c r="AC25" s="712"/>
      <c r="AD25" s="712"/>
      <c r="AE25" s="713"/>
      <c r="AF25" s="714"/>
      <c r="AG25" s="715"/>
      <c r="AH25" s="715"/>
      <c r="AI25" s="714"/>
      <c r="AJ25" s="716"/>
      <c r="AK25" s="57"/>
      <c r="AT25" s="59"/>
    </row>
    <row r="26" spans="1:46" ht="18.75" customHeight="1" thickBot="1">
      <c r="A26" s="717"/>
      <c r="B26" s="1386" t="s">
        <v>494</v>
      </c>
      <c r="C26" s="1387"/>
      <c r="D26" s="1387"/>
      <c r="E26" s="1387"/>
      <c r="F26" s="1390"/>
      <c r="G26" s="1390"/>
      <c r="H26" s="1390"/>
      <c r="I26" s="1390"/>
      <c r="J26" s="1390"/>
      <c r="K26" s="1390"/>
      <c r="L26" s="1391"/>
      <c r="M26" s="1392">
        <f>SUM('（参考）補助金様式2-2'!AI12:AI111)</f>
        <v>0</v>
      </c>
      <c r="N26" s="1393"/>
      <c r="O26" s="1393"/>
      <c r="P26" s="1393"/>
      <c r="Q26" s="1393"/>
      <c r="R26" s="1393"/>
      <c r="S26" s="1394"/>
      <c r="T26" s="718" t="s">
        <v>2</v>
      </c>
      <c r="U26" s="719"/>
      <c r="V26" s="720"/>
      <c r="W26" s="720"/>
      <c r="X26" s="721"/>
      <c r="Y26" s="722"/>
      <c r="Z26" s="1395" t="s">
        <v>257</v>
      </c>
      <c r="AA26" s="1396" t="str">
        <f>IF(AND($V$27=0,$V$30=0),"×",IF(OR($V$27=0,$V$27&gt;=(200/3)),"○","×"))</f>
        <v>×</v>
      </c>
      <c r="AB26" s="1399" t="s">
        <v>425</v>
      </c>
      <c r="AC26" s="712"/>
      <c r="AD26" s="712"/>
      <c r="AE26" s="712"/>
      <c r="AF26" s="712"/>
      <c r="AG26" s="712"/>
      <c r="AH26" s="712"/>
      <c r="AI26" s="704"/>
      <c r="AJ26" s="708"/>
      <c r="AR26" s="59"/>
    </row>
    <row r="27" spans="1:46" ht="18.75" customHeight="1" thickBot="1">
      <c r="A27" s="717"/>
      <c r="B27" s="1388"/>
      <c r="C27" s="1389"/>
      <c r="D27" s="1389"/>
      <c r="E27" s="1389"/>
      <c r="F27" s="1413" t="s">
        <v>480</v>
      </c>
      <c r="G27" s="1414"/>
      <c r="H27" s="1414"/>
      <c r="I27" s="1414"/>
      <c r="J27" s="1414"/>
      <c r="K27" s="1414"/>
      <c r="L27" s="1414"/>
      <c r="M27" s="1425">
        <f>SUM('（参考）補助金様式2-2'!AJ12:AJ111)</f>
        <v>0</v>
      </c>
      <c r="N27" s="1426"/>
      <c r="O27" s="1426"/>
      <c r="P27" s="1426"/>
      <c r="Q27" s="1426"/>
      <c r="R27" s="1426"/>
      <c r="S27" s="1427"/>
      <c r="T27" s="723" t="s">
        <v>2</v>
      </c>
      <c r="U27" s="724" t="s">
        <v>49</v>
      </c>
      <c r="V27" s="1420">
        <f>IFERROR(M27/M26*100,0)</f>
        <v>0</v>
      </c>
      <c r="W27" s="1421"/>
      <c r="X27" s="712" t="s">
        <v>50</v>
      </c>
      <c r="Y27" s="725" t="s">
        <v>426</v>
      </c>
      <c r="Z27" s="1395"/>
      <c r="AA27" s="1397"/>
      <c r="AB27" s="1400"/>
      <c r="AC27" s="712"/>
      <c r="AD27" s="712"/>
      <c r="AE27" s="712"/>
      <c r="AF27" s="712"/>
      <c r="AG27" s="712"/>
      <c r="AH27" s="712"/>
      <c r="AI27" s="704"/>
      <c r="AJ27" s="708"/>
      <c r="AR27" s="59"/>
    </row>
    <row r="28" spans="1:46" ht="18.75" customHeight="1" thickBot="1">
      <c r="A28" s="717"/>
      <c r="B28" s="1388"/>
      <c r="C28" s="1389"/>
      <c r="D28" s="1389"/>
      <c r="E28" s="1389"/>
      <c r="F28" s="1415"/>
      <c r="G28" s="1416"/>
      <c r="H28" s="1416"/>
      <c r="I28" s="1416"/>
      <c r="J28" s="1416"/>
      <c r="K28" s="1416"/>
      <c r="L28" s="1416"/>
      <c r="M28" s="1422" t="s">
        <v>427</v>
      </c>
      <c r="N28" s="1423"/>
      <c r="O28" s="1424"/>
      <c r="P28" s="1402">
        <f>M27/(AE32-Z32+1)</f>
        <v>0</v>
      </c>
      <c r="Q28" s="1403"/>
      <c r="R28" s="1403"/>
      <c r="S28" s="1404"/>
      <c r="T28" s="726" t="s">
        <v>428</v>
      </c>
      <c r="U28" s="724"/>
      <c r="V28" s="1405"/>
      <c r="W28" s="1405"/>
      <c r="X28" s="712"/>
      <c r="Y28" s="725"/>
      <c r="Z28" s="1395"/>
      <c r="AA28" s="1398"/>
      <c r="AB28" s="1400"/>
      <c r="AC28" s="712"/>
      <c r="AD28" s="712"/>
      <c r="AE28" s="712"/>
      <c r="AF28" s="712"/>
      <c r="AG28" s="712"/>
      <c r="AH28" s="712"/>
      <c r="AI28" s="712"/>
      <c r="AJ28" s="712"/>
      <c r="AK28" s="1406" t="s">
        <v>429</v>
      </c>
      <c r="AL28" s="1407"/>
      <c r="AM28" s="1407"/>
      <c r="AN28" s="1407"/>
      <c r="AO28" s="1407"/>
      <c r="AP28" s="1407"/>
      <c r="AQ28" s="1407"/>
      <c r="AR28" s="1408"/>
      <c r="AT28" s="59"/>
    </row>
    <row r="29" spans="1:46" ht="18.75" customHeight="1" thickBot="1">
      <c r="A29" s="717"/>
      <c r="B29" s="1386" t="s">
        <v>493</v>
      </c>
      <c r="C29" s="1387"/>
      <c r="D29" s="1387"/>
      <c r="E29" s="1387"/>
      <c r="F29" s="1390"/>
      <c r="G29" s="1390"/>
      <c r="H29" s="1390"/>
      <c r="I29" s="1390"/>
      <c r="J29" s="1390"/>
      <c r="K29" s="1390"/>
      <c r="L29" s="1391"/>
      <c r="M29" s="1392">
        <f>SUM('（参考）補助金様式2-2'!AK12:AK111)</f>
        <v>0</v>
      </c>
      <c r="N29" s="1393"/>
      <c r="O29" s="1393"/>
      <c r="P29" s="1393"/>
      <c r="Q29" s="1393"/>
      <c r="R29" s="1393"/>
      <c r="S29" s="1394"/>
      <c r="T29" s="718" t="s">
        <v>2</v>
      </c>
      <c r="U29" s="719"/>
      <c r="V29" s="720"/>
      <c r="W29" s="720"/>
      <c r="X29" s="721"/>
      <c r="Y29" s="722"/>
      <c r="Z29" s="1395" t="s">
        <v>257</v>
      </c>
      <c r="AA29" s="1396" t="str">
        <f>IF(AND($V$27=0,$V$30=0),"×",IF(OR($V$30=0,$V$30&gt;=(200/3)),"○","×"))</f>
        <v>×</v>
      </c>
      <c r="AB29" s="1400"/>
      <c r="AC29" s="712"/>
      <c r="AD29" s="712"/>
      <c r="AE29" s="712"/>
      <c r="AF29" s="712"/>
      <c r="AG29" s="712"/>
      <c r="AH29" s="712"/>
      <c r="AI29" s="712"/>
      <c r="AJ29" s="712"/>
      <c r="AK29" s="1409"/>
      <c r="AL29" s="1409"/>
      <c r="AM29" s="1409"/>
      <c r="AN29" s="1409"/>
      <c r="AO29" s="1409"/>
      <c r="AP29" s="1409"/>
      <c r="AQ29" s="1409"/>
      <c r="AR29" s="1410"/>
      <c r="AT29" s="59"/>
    </row>
    <row r="30" spans="1:46" ht="18.75" customHeight="1" thickBot="1">
      <c r="A30" s="717"/>
      <c r="B30" s="1388"/>
      <c r="C30" s="1389"/>
      <c r="D30" s="1389"/>
      <c r="E30" s="1389"/>
      <c r="F30" s="1413" t="s">
        <v>481</v>
      </c>
      <c r="G30" s="1414"/>
      <c r="H30" s="1414"/>
      <c r="I30" s="1414"/>
      <c r="J30" s="1414"/>
      <c r="K30" s="1414"/>
      <c r="L30" s="1414"/>
      <c r="M30" s="1417">
        <f>SUM('（参考）補助金様式2-2'!AL12:AL111)</f>
        <v>0</v>
      </c>
      <c r="N30" s="1418"/>
      <c r="O30" s="1418"/>
      <c r="P30" s="1418"/>
      <c r="Q30" s="1418"/>
      <c r="R30" s="1418"/>
      <c r="S30" s="1419"/>
      <c r="T30" s="723" t="s">
        <v>2</v>
      </c>
      <c r="U30" s="724" t="s">
        <v>49</v>
      </c>
      <c r="V30" s="1420">
        <f>IFERROR($M$30/$M$29*100,0)</f>
        <v>0</v>
      </c>
      <c r="W30" s="1421"/>
      <c r="X30" s="712" t="s">
        <v>50</v>
      </c>
      <c r="Y30" s="725" t="s">
        <v>426</v>
      </c>
      <c r="Z30" s="1395"/>
      <c r="AA30" s="1397"/>
      <c r="AB30" s="140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88"/>
      <c r="C31" s="1389"/>
      <c r="D31" s="1389"/>
      <c r="E31" s="1389"/>
      <c r="F31" s="1415"/>
      <c r="G31" s="1416"/>
      <c r="H31" s="1416"/>
      <c r="I31" s="1416"/>
      <c r="J31" s="1416"/>
      <c r="K31" s="1416"/>
      <c r="L31" s="1416"/>
      <c r="M31" s="1422" t="s">
        <v>427</v>
      </c>
      <c r="N31" s="1423"/>
      <c r="O31" s="1424"/>
      <c r="P31" s="1402">
        <f>M30/(AE32-Z32+1)</f>
        <v>0</v>
      </c>
      <c r="Q31" s="1403"/>
      <c r="R31" s="1403"/>
      <c r="S31" s="1404"/>
      <c r="T31" s="726" t="s">
        <v>428</v>
      </c>
      <c r="U31" s="724"/>
      <c r="V31" s="1405"/>
      <c r="W31" s="1405"/>
      <c r="X31" s="712"/>
      <c r="Y31" s="725"/>
      <c r="Z31" s="1411"/>
      <c r="AA31" s="1412"/>
      <c r="AB31" s="1401"/>
      <c r="AC31" s="711"/>
      <c r="AD31" s="711"/>
      <c r="AE31" s="712"/>
      <c r="AF31" s="712"/>
      <c r="AG31" s="711"/>
      <c r="AH31" s="712"/>
      <c r="AI31" s="704"/>
      <c r="AJ31" s="708"/>
      <c r="AR31" s="59"/>
    </row>
    <row r="32" spans="1:46" s="56" customFormat="1" ht="18.75" customHeight="1">
      <c r="A32" s="695" t="s">
        <v>29</v>
      </c>
      <c r="B32" s="1357" t="s">
        <v>430</v>
      </c>
      <c r="C32" s="1357"/>
      <c r="D32" s="1357"/>
      <c r="E32" s="1357"/>
      <c r="F32" s="1357"/>
      <c r="G32" s="1357"/>
      <c r="H32" s="1357"/>
      <c r="I32" s="1357"/>
      <c r="J32" s="1357"/>
      <c r="K32" s="1357"/>
      <c r="L32" s="1357"/>
      <c r="M32" s="1446" t="s">
        <v>431</v>
      </c>
      <c r="N32" s="1447"/>
      <c r="O32" s="1447"/>
      <c r="P32" s="1447"/>
      <c r="Q32" s="1447"/>
      <c r="R32" s="1447"/>
      <c r="S32" s="1447"/>
      <c r="T32" s="1447"/>
      <c r="U32" s="1447"/>
      <c r="V32" s="1447"/>
      <c r="W32" s="1447"/>
      <c r="X32" s="1447"/>
      <c r="Y32" s="1447"/>
      <c r="Z32" s="1448"/>
      <c r="AA32" s="1448"/>
      <c r="AB32" s="728" t="s">
        <v>13</v>
      </c>
      <c r="AC32" s="1341" t="s">
        <v>14</v>
      </c>
      <c r="AD32" s="1341"/>
      <c r="AE32" s="1435"/>
      <c r="AF32" s="1436"/>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7" t="s">
        <v>490</v>
      </c>
      <c r="C35" s="1437"/>
      <c r="D35" s="1437"/>
      <c r="E35" s="1437"/>
      <c r="F35" s="1437"/>
      <c r="G35" s="1437"/>
      <c r="H35" s="1437"/>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740"/>
      <c r="AK35" s="54"/>
    </row>
    <row r="36" spans="1:46" ht="3.75" customHeight="1">
      <c r="A36" s="739"/>
      <c r="B36" s="1438"/>
      <c r="C36" s="1438"/>
      <c r="D36" s="1438"/>
      <c r="E36" s="1438"/>
      <c r="F36" s="1438"/>
      <c r="G36" s="1438"/>
      <c r="H36" s="1438"/>
      <c r="I36" s="1438"/>
      <c r="J36" s="1438"/>
      <c r="K36" s="1438"/>
      <c r="L36" s="1438"/>
      <c r="M36" s="1438"/>
      <c r="N36" s="1438"/>
      <c r="O36" s="1438"/>
      <c r="P36" s="1438"/>
      <c r="Q36" s="1438"/>
      <c r="R36" s="1438"/>
      <c r="S36" s="1438"/>
      <c r="T36" s="1438"/>
      <c r="U36" s="1438"/>
      <c r="V36" s="1438"/>
      <c r="W36" s="1438"/>
      <c r="X36" s="1438"/>
      <c r="Y36" s="1438"/>
      <c r="Z36" s="1438"/>
      <c r="AA36" s="1438"/>
      <c r="AB36" s="1438"/>
      <c r="AC36" s="1438"/>
      <c r="AD36" s="1438"/>
      <c r="AE36" s="1438"/>
      <c r="AF36" s="1438"/>
      <c r="AG36" s="1438"/>
      <c r="AH36" s="1438"/>
      <c r="AI36" s="1438"/>
      <c r="AJ36" s="1438"/>
      <c r="AK36" s="54"/>
      <c r="AT36" s="59"/>
    </row>
    <row r="37" spans="1:46" s="60" customFormat="1" ht="5.25" hidden="1" customHeight="1">
      <c r="A37" s="739"/>
      <c r="B37" s="1438"/>
      <c r="C37" s="1438"/>
      <c r="D37" s="1438"/>
      <c r="E37" s="1438"/>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c r="AH37" s="1438"/>
      <c r="AI37" s="1438"/>
      <c r="AJ37" s="1438"/>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39"/>
      <c r="E39" s="1441" t="s">
        <v>434</v>
      </c>
      <c r="F39" s="1442"/>
      <c r="G39" s="1442"/>
      <c r="H39" s="1443"/>
      <c r="I39" s="741"/>
      <c r="J39" s="1428" t="s">
        <v>52</v>
      </c>
      <c r="K39" s="1428"/>
      <c r="L39" s="1428"/>
      <c r="M39" s="741"/>
      <c r="N39" s="1444" t="s">
        <v>435</v>
      </c>
      <c r="O39" s="1444"/>
      <c r="P39" s="1444"/>
      <c r="Q39" s="1444"/>
      <c r="R39" s="1444"/>
      <c r="S39" s="1444"/>
      <c r="T39" s="741"/>
      <c r="U39" s="1444" t="s">
        <v>436</v>
      </c>
      <c r="V39" s="1444"/>
      <c r="W39" s="1444"/>
      <c r="X39" s="1444"/>
      <c r="Y39" s="1444"/>
      <c r="Z39" s="1444"/>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0"/>
      <c r="E40" s="1445" t="s">
        <v>48</v>
      </c>
      <c r="F40" s="1445"/>
      <c r="G40" s="1445"/>
      <c r="H40" s="1445"/>
      <c r="I40" s="741"/>
      <c r="J40" s="1428" t="s">
        <v>109</v>
      </c>
      <c r="K40" s="1428"/>
      <c r="L40" s="1428"/>
      <c r="M40" s="741"/>
      <c r="N40" s="1428" t="s">
        <v>437</v>
      </c>
      <c r="O40" s="1428"/>
      <c r="P40" s="1428"/>
      <c r="Q40" s="1428"/>
      <c r="R40" s="1428"/>
      <c r="S40" s="1428"/>
      <c r="T40" s="741"/>
      <c r="U40" s="1429" t="s">
        <v>53</v>
      </c>
      <c r="V40" s="1429"/>
      <c r="W40" s="1429"/>
      <c r="X40" s="1429"/>
      <c r="Y40" s="1429"/>
      <c r="Z40" s="1429"/>
      <c r="AA40" s="741"/>
      <c r="AB40" s="1429" t="s">
        <v>48</v>
      </c>
      <c r="AC40" s="1429"/>
      <c r="AD40" s="1429"/>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0"/>
      <c r="B42" s="1431"/>
      <c r="C42" s="1431"/>
      <c r="D42" s="1431"/>
      <c r="E42" s="744"/>
      <c r="F42" s="399" t="s">
        <v>55</v>
      </c>
      <c r="G42" s="670"/>
      <c r="H42" s="670"/>
      <c r="I42" s="670"/>
      <c r="J42" s="670"/>
      <c r="K42" s="745"/>
      <c r="L42" s="399" t="s">
        <v>197</v>
      </c>
      <c r="M42" s="670"/>
      <c r="N42" s="670"/>
      <c r="O42" s="399"/>
      <c r="P42" s="399"/>
      <c r="Q42" s="403"/>
      <c r="R42" s="746"/>
      <c r="S42" s="399" t="s">
        <v>48</v>
      </c>
      <c r="T42" s="399"/>
      <c r="U42" s="399" t="s">
        <v>49</v>
      </c>
      <c r="V42" s="1432"/>
      <c r="W42" s="1432"/>
      <c r="X42" s="1432"/>
      <c r="Y42" s="1432"/>
      <c r="Z42" s="1432"/>
      <c r="AA42" s="1432"/>
      <c r="AB42" s="1432"/>
      <c r="AC42" s="1432"/>
      <c r="AD42" s="1432"/>
      <c r="AE42" s="1432"/>
      <c r="AF42" s="1432"/>
      <c r="AG42" s="1432"/>
      <c r="AH42" s="1432"/>
      <c r="AI42" s="1432"/>
      <c r="AJ42" s="405" t="s">
        <v>50</v>
      </c>
      <c r="AK42" s="53"/>
      <c r="AL42" s="53"/>
      <c r="AM42" s="53"/>
      <c r="AN42" s="53"/>
    </row>
    <row r="43" spans="1:46" s="56" customFormat="1" ht="18" customHeight="1">
      <c r="A43" s="1430"/>
      <c r="B43" s="1431"/>
      <c r="C43" s="1431"/>
      <c r="D43" s="1431"/>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3"/>
      <c r="F44" s="1434"/>
      <c r="G44" s="1434"/>
      <c r="H44" s="1434"/>
      <c r="I44" s="1434"/>
      <c r="J44" s="1434"/>
      <c r="K44" s="1434"/>
      <c r="L44" s="1434"/>
      <c r="M44" s="1434"/>
      <c r="N44" s="1434"/>
      <c r="O44" s="1434"/>
      <c r="P44" s="1434"/>
      <c r="Q44" s="1434"/>
      <c r="R44" s="1434"/>
      <c r="S44" s="1434"/>
      <c r="T44" s="1434"/>
      <c r="U44" s="1434"/>
      <c r="V44" s="1434"/>
      <c r="W44" s="1434"/>
      <c r="X44" s="1434"/>
      <c r="Y44" s="1434"/>
      <c r="Z44" s="1434"/>
      <c r="AA44" s="1434"/>
      <c r="AB44" s="1434"/>
      <c r="AC44" s="1434"/>
      <c r="AD44" s="1434"/>
      <c r="AE44" s="1434"/>
      <c r="AF44" s="1434"/>
      <c r="AG44" s="1434"/>
      <c r="AH44" s="1434"/>
      <c r="AI44" s="1434"/>
      <c r="AJ44" s="1434"/>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59" t="s">
        <v>115</v>
      </c>
      <c r="C50" s="1460"/>
      <c r="D50" s="1460"/>
      <c r="E50" s="1460"/>
      <c r="F50" s="1460"/>
      <c r="G50" s="1460"/>
      <c r="H50" s="1460"/>
      <c r="I50" s="1460"/>
      <c r="J50" s="1460"/>
      <c r="K50" s="1460"/>
      <c r="L50" s="1460"/>
      <c r="M50" s="1460"/>
      <c r="N50" s="1460"/>
      <c r="O50" s="1460"/>
      <c r="P50" s="1460"/>
      <c r="Q50" s="1460"/>
      <c r="R50" s="1460"/>
      <c r="S50" s="1460"/>
      <c r="T50" s="1460"/>
      <c r="U50" s="1460"/>
      <c r="V50" s="1460"/>
      <c r="W50" s="1460"/>
      <c r="X50" s="1460"/>
      <c r="Y50" s="1461"/>
      <c r="Z50" s="1462" t="s">
        <v>78</v>
      </c>
      <c r="AA50" s="1463"/>
      <c r="AB50" s="1463"/>
      <c r="AC50" s="1463"/>
      <c r="AD50" s="1463"/>
      <c r="AE50" s="1463"/>
      <c r="AF50" s="1463"/>
      <c r="AG50" s="1463"/>
      <c r="AH50" s="1464"/>
      <c r="AI50" s="754"/>
      <c r="AJ50" s="753"/>
      <c r="AK50" s="54"/>
    </row>
    <row r="51" spans="1:37" ht="17.25" customHeight="1">
      <c r="A51" s="751"/>
      <c r="B51" s="755"/>
      <c r="C51" s="1465" t="s">
        <v>439</v>
      </c>
      <c r="D51" s="1465"/>
      <c r="E51" s="1465"/>
      <c r="F51" s="1465"/>
      <c r="G51" s="1465"/>
      <c r="H51" s="1465"/>
      <c r="I51" s="1465"/>
      <c r="J51" s="1465"/>
      <c r="K51" s="1465"/>
      <c r="L51" s="1465"/>
      <c r="M51" s="1465"/>
      <c r="N51" s="1465"/>
      <c r="O51" s="1465"/>
      <c r="P51" s="1465"/>
      <c r="Q51" s="1465"/>
      <c r="R51" s="1465"/>
      <c r="S51" s="1465"/>
      <c r="T51" s="1465"/>
      <c r="U51" s="1465"/>
      <c r="V51" s="1465"/>
      <c r="W51" s="1465"/>
      <c r="X51" s="1465"/>
      <c r="Y51" s="1466"/>
      <c r="Z51" s="1467" t="s">
        <v>178</v>
      </c>
      <c r="AA51" s="1468"/>
      <c r="AB51" s="1468"/>
      <c r="AC51" s="1468"/>
      <c r="AD51" s="1468"/>
      <c r="AE51" s="1468"/>
      <c r="AF51" s="1468"/>
      <c r="AG51" s="1468"/>
      <c r="AH51" s="1469"/>
      <c r="AI51" s="754"/>
      <c r="AJ51" s="753"/>
      <c r="AK51" s="54"/>
    </row>
    <row r="52" spans="1:37" ht="25.5" customHeight="1">
      <c r="A52" s="751"/>
      <c r="B52" s="756"/>
      <c r="C52" s="1470" t="s">
        <v>440</v>
      </c>
      <c r="D52" s="1471"/>
      <c r="E52" s="1471"/>
      <c r="F52" s="1471"/>
      <c r="G52" s="1471"/>
      <c r="H52" s="1471"/>
      <c r="I52" s="1471"/>
      <c r="J52" s="1471"/>
      <c r="K52" s="1471"/>
      <c r="L52" s="1471"/>
      <c r="M52" s="1471"/>
      <c r="N52" s="1471"/>
      <c r="O52" s="1471"/>
      <c r="P52" s="1471"/>
      <c r="Q52" s="1471"/>
      <c r="R52" s="1471"/>
      <c r="S52" s="1471"/>
      <c r="T52" s="1471"/>
      <c r="U52" s="1471"/>
      <c r="V52" s="1471"/>
      <c r="W52" s="1471"/>
      <c r="X52" s="1471"/>
      <c r="Y52" s="1472"/>
      <c r="Z52" s="1467" t="s">
        <v>178</v>
      </c>
      <c r="AA52" s="1468"/>
      <c r="AB52" s="1468"/>
      <c r="AC52" s="1468"/>
      <c r="AD52" s="1468"/>
      <c r="AE52" s="1468"/>
      <c r="AF52" s="1468"/>
      <c r="AG52" s="1468"/>
      <c r="AH52" s="1469"/>
      <c r="AI52" s="754"/>
      <c r="AJ52" s="753"/>
      <c r="AK52" s="54"/>
    </row>
    <row r="53" spans="1:37" ht="16.5" customHeight="1">
      <c r="A53" s="751"/>
      <c r="B53" s="757"/>
      <c r="C53" s="1449" t="s">
        <v>441</v>
      </c>
      <c r="D53" s="1449"/>
      <c r="E53" s="1449"/>
      <c r="F53" s="1449"/>
      <c r="G53" s="1449"/>
      <c r="H53" s="1449"/>
      <c r="I53" s="1449"/>
      <c r="J53" s="1449"/>
      <c r="K53" s="1449"/>
      <c r="L53" s="1449"/>
      <c r="M53" s="1449"/>
      <c r="N53" s="1449"/>
      <c r="O53" s="1449"/>
      <c r="P53" s="1449"/>
      <c r="Q53" s="1449"/>
      <c r="R53" s="1449"/>
      <c r="S53" s="1449"/>
      <c r="T53" s="1449"/>
      <c r="U53" s="1449"/>
      <c r="V53" s="1449"/>
      <c r="W53" s="1449"/>
      <c r="X53" s="1449"/>
      <c r="Y53" s="1450"/>
      <c r="Z53" s="1451" t="s">
        <v>80</v>
      </c>
      <c r="AA53" s="1452"/>
      <c r="AB53" s="1452"/>
      <c r="AC53" s="1452"/>
      <c r="AD53" s="1452"/>
      <c r="AE53" s="1452"/>
      <c r="AF53" s="1452"/>
      <c r="AG53" s="1452"/>
      <c r="AH53" s="1453"/>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1" t="s">
        <v>81</v>
      </c>
      <c r="AA54" s="1452"/>
      <c r="AB54" s="1452"/>
      <c r="AC54" s="1452"/>
      <c r="AD54" s="1452"/>
      <c r="AE54" s="1452"/>
      <c r="AF54" s="1452"/>
      <c r="AG54" s="1452"/>
      <c r="AH54" s="1453"/>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1" t="s">
        <v>443</v>
      </c>
      <c r="AA55" s="1452"/>
      <c r="AB55" s="1452"/>
      <c r="AC55" s="1452"/>
      <c r="AD55" s="1452"/>
      <c r="AE55" s="1452"/>
      <c r="AF55" s="1452"/>
      <c r="AG55" s="1452"/>
      <c r="AH55" s="1453"/>
      <c r="AI55" s="751"/>
      <c r="AJ55" s="753"/>
      <c r="AK55" s="54"/>
    </row>
    <row r="56" spans="1:37" ht="25.5" customHeight="1">
      <c r="A56" s="751"/>
      <c r="B56" s="757"/>
      <c r="C56" s="1454" t="s">
        <v>176</v>
      </c>
      <c r="D56" s="1454"/>
      <c r="E56" s="1454"/>
      <c r="F56" s="1454"/>
      <c r="G56" s="1454"/>
      <c r="H56" s="1454"/>
      <c r="I56" s="1454"/>
      <c r="J56" s="1454"/>
      <c r="K56" s="1454"/>
      <c r="L56" s="1454"/>
      <c r="M56" s="1454"/>
      <c r="N56" s="1454"/>
      <c r="O56" s="1454"/>
      <c r="P56" s="1454"/>
      <c r="Q56" s="1454"/>
      <c r="R56" s="1454"/>
      <c r="S56" s="1454"/>
      <c r="T56" s="1454"/>
      <c r="U56" s="1454"/>
      <c r="V56" s="1454"/>
      <c r="W56" s="1454"/>
      <c r="X56" s="1454"/>
      <c r="Y56" s="1455"/>
      <c r="Z56" s="1456" t="s">
        <v>178</v>
      </c>
      <c r="AA56" s="1457"/>
      <c r="AB56" s="1457"/>
      <c r="AC56" s="1457"/>
      <c r="AD56" s="1457"/>
      <c r="AE56" s="1457"/>
      <c r="AF56" s="1457"/>
      <c r="AG56" s="1457"/>
      <c r="AH56" s="1458"/>
      <c r="AI56" s="751"/>
      <c r="AJ56" s="753"/>
      <c r="AK56" s="54"/>
    </row>
    <row r="57" spans="1:37" ht="25.5" customHeight="1">
      <c r="A57" s="751"/>
      <c r="B57" s="757"/>
      <c r="C57" s="1454" t="s">
        <v>177</v>
      </c>
      <c r="D57" s="1454"/>
      <c r="E57" s="1454"/>
      <c r="F57" s="1454"/>
      <c r="G57" s="1454"/>
      <c r="H57" s="1454"/>
      <c r="I57" s="1454"/>
      <c r="J57" s="1454"/>
      <c r="K57" s="1454"/>
      <c r="L57" s="1454"/>
      <c r="M57" s="1454"/>
      <c r="N57" s="1454"/>
      <c r="O57" s="1454"/>
      <c r="P57" s="1454"/>
      <c r="Q57" s="1454"/>
      <c r="R57" s="1454"/>
      <c r="S57" s="1454"/>
      <c r="T57" s="1454"/>
      <c r="U57" s="1454"/>
      <c r="V57" s="1454"/>
      <c r="W57" s="1454"/>
      <c r="X57" s="1454"/>
      <c r="Y57" s="1455"/>
      <c r="Z57" s="1479" t="s">
        <v>179</v>
      </c>
      <c r="AA57" s="1480"/>
      <c r="AB57" s="1480"/>
      <c r="AC57" s="1480"/>
      <c r="AD57" s="1480"/>
      <c r="AE57" s="1480"/>
      <c r="AF57" s="1480"/>
      <c r="AG57" s="1480"/>
      <c r="AH57" s="1481"/>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2" t="s">
        <v>79</v>
      </c>
      <c r="AA58" s="1483"/>
      <c r="AB58" s="1483"/>
      <c r="AC58" s="1483"/>
      <c r="AD58" s="1483"/>
      <c r="AE58" s="1483"/>
      <c r="AF58" s="1483"/>
      <c r="AG58" s="1483"/>
      <c r="AH58" s="1484"/>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5" t="s">
        <v>444</v>
      </c>
      <c r="D61" s="1485"/>
      <c r="E61" s="1485"/>
      <c r="F61" s="1485"/>
      <c r="G61" s="1485"/>
      <c r="H61" s="1485"/>
      <c r="I61" s="1485"/>
      <c r="J61" s="1485"/>
      <c r="K61" s="1485"/>
      <c r="L61" s="1485"/>
      <c r="M61" s="1485"/>
      <c r="N61" s="1485"/>
      <c r="O61" s="1485"/>
      <c r="P61" s="1485"/>
      <c r="Q61" s="1485"/>
      <c r="R61" s="1485"/>
      <c r="S61" s="1485"/>
      <c r="T61" s="1485"/>
      <c r="U61" s="1485"/>
      <c r="V61" s="1485"/>
      <c r="W61" s="1485"/>
      <c r="X61" s="1485"/>
      <c r="Y61" s="1485"/>
      <c r="Z61" s="1485"/>
      <c r="AA61" s="1485"/>
      <c r="AB61" s="1485"/>
      <c r="AC61" s="1485"/>
      <c r="AD61" s="1485"/>
      <c r="AE61" s="1485"/>
      <c r="AF61" s="1485"/>
      <c r="AG61" s="1485"/>
      <c r="AH61" s="1485"/>
      <c r="AI61" s="1485"/>
      <c r="AJ61" s="1485"/>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6" t="s">
        <v>334</v>
      </c>
      <c r="C64" s="1486"/>
      <c r="D64" s="1486"/>
      <c r="E64" s="1486"/>
      <c r="F64" s="1486"/>
      <c r="G64" s="1486"/>
      <c r="H64" s="1486"/>
      <c r="I64" s="1486"/>
      <c r="J64" s="1486"/>
      <c r="K64" s="1486"/>
      <c r="L64" s="1486"/>
      <c r="M64" s="1486"/>
      <c r="N64" s="1486"/>
      <c r="O64" s="1486"/>
      <c r="P64" s="1486"/>
      <c r="Q64" s="1486"/>
      <c r="R64" s="1486"/>
      <c r="S64" s="1486"/>
      <c r="T64" s="1486"/>
      <c r="U64" s="1486"/>
      <c r="V64" s="1486"/>
      <c r="W64" s="1486"/>
      <c r="X64" s="1486"/>
      <c r="Y64" s="1486"/>
      <c r="Z64" s="1486"/>
      <c r="AA64" s="1486"/>
      <c r="AB64" s="1486"/>
      <c r="AC64" s="1486"/>
      <c r="AD64" s="1486"/>
      <c r="AE64" s="1486"/>
      <c r="AF64" s="1486"/>
      <c r="AG64" s="1486"/>
      <c r="AH64" s="1486"/>
      <c r="AI64" s="1486"/>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7">
        <v>4</v>
      </c>
      <c r="E66" s="1488"/>
      <c r="F66" s="776" t="s">
        <v>5</v>
      </c>
      <c r="G66" s="1489"/>
      <c r="H66" s="1490"/>
      <c r="I66" s="776" t="s">
        <v>4</v>
      </c>
      <c r="J66" s="1489"/>
      <c r="K66" s="1490"/>
      <c r="L66" s="776" t="s">
        <v>3</v>
      </c>
      <c r="M66" s="777"/>
      <c r="N66" s="1491" t="s">
        <v>6</v>
      </c>
      <c r="O66" s="1491"/>
      <c r="P66" s="1491"/>
      <c r="Q66" s="1492" t="str">
        <f>IF(G9="","",G9)</f>
        <v/>
      </c>
      <c r="R66" s="1492"/>
      <c r="S66" s="1492"/>
      <c r="T66" s="1492"/>
      <c r="U66" s="1492"/>
      <c r="V66" s="1492"/>
      <c r="W66" s="1492"/>
      <c r="X66" s="1492"/>
      <c r="Y66" s="1492"/>
      <c r="Z66" s="1492"/>
      <c r="AA66" s="1492"/>
      <c r="AB66" s="1492"/>
      <c r="AC66" s="1492"/>
      <c r="AD66" s="1492"/>
      <c r="AE66" s="1492"/>
      <c r="AF66" s="1492"/>
      <c r="AG66" s="1492"/>
      <c r="AH66" s="1492"/>
      <c r="AI66" s="1492"/>
      <c r="AJ66" s="1493"/>
    </row>
    <row r="67" spans="1:36" s="146" customFormat="1" ht="13.5" customHeight="1">
      <c r="A67" s="778"/>
      <c r="B67" s="779"/>
      <c r="C67" s="780"/>
      <c r="D67" s="780"/>
      <c r="E67" s="780"/>
      <c r="F67" s="780"/>
      <c r="G67" s="780"/>
      <c r="H67" s="780"/>
      <c r="I67" s="780"/>
      <c r="J67" s="780"/>
      <c r="K67" s="780"/>
      <c r="L67" s="780"/>
      <c r="M67" s="780"/>
      <c r="N67" s="1473" t="s">
        <v>111</v>
      </c>
      <c r="O67" s="1473"/>
      <c r="P67" s="1473"/>
      <c r="Q67" s="1474" t="s">
        <v>112</v>
      </c>
      <c r="R67" s="1474"/>
      <c r="S67" s="1475"/>
      <c r="T67" s="1475"/>
      <c r="U67" s="1475"/>
      <c r="V67" s="1475"/>
      <c r="W67" s="1475"/>
      <c r="X67" s="1476" t="s">
        <v>113</v>
      </c>
      <c r="Y67" s="1476"/>
      <c r="Z67" s="1475"/>
      <c r="AA67" s="1475"/>
      <c r="AB67" s="1475"/>
      <c r="AC67" s="1475"/>
      <c r="AD67" s="1475"/>
      <c r="AE67" s="1475"/>
      <c r="AF67" s="1475"/>
      <c r="AG67" s="1475"/>
      <c r="AH67" s="1475"/>
      <c r="AI67" s="1477"/>
      <c r="AJ67" s="1478"/>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tabSelected="1" view="pageBreakPreview" zoomScale="90" zoomScaleNormal="85" zoomScaleSheetLayoutView="90" zoomScalePageLayoutView="70" workbookViewId="0">
      <selection activeCell="N6" sqref="N6"/>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13.875" style="53" customWidth="1"/>
    <col min="17" max="17" width="20.2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19" t="s">
        <v>497</v>
      </c>
      <c r="S1" s="1519"/>
      <c r="T1" s="1519"/>
      <c r="U1" s="1519"/>
      <c r="V1" s="1519"/>
      <c r="W1" s="1519"/>
      <c r="X1" s="1519"/>
      <c r="Y1" s="1519"/>
      <c r="Z1" s="1519"/>
      <c r="AA1" s="1519"/>
      <c r="AB1" s="1519"/>
      <c r="AC1" s="1519"/>
      <c r="AD1" s="1519"/>
      <c r="AE1" s="1519"/>
      <c r="AF1" s="1519"/>
      <c r="AG1" s="1519"/>
      <c r="AH1" s="1519"/>
      <c r="AI1" s="1519"/>
      <c r="AJ1" s="1519"/>
      <c r="AK1" s="1519"/>
      <c r="AL1" s="1519"/>
    </row>
    <row r="2" spans="1:38" ht="21" customHeight="1" thickBot="1">
      <c r="C2" s="797"/>
      <c r="D2" s="797"/>
      <c r="E2" s="797"/>
      <c r="F2" s="797"/>
      <c r="G2" s="797"/>
      <c r="H2" s="797"/>
      <c r="I2" s="797"/>
      <c r="J2" s="797"/>
      <c r="K2" s="797"/>
      <c r="L2" s="797"/>
      <c r="M2" s="797"/>
      <c r="N2" s="797"/>
      <c r="O2" s="797"/>
      <c r="P2" s="797"/>
      <c r="Q2" s="862" t="s">
        <v>467</v>
      </c>
      <c r="R2" s="1519"/>
      <c r="S2" s="1519"/>
      <c r="T2" s="1519"/>
      <c r="U2" s="1519"/>
      <c r="V2" s="1519"/>
      <c r="W2" s="1519"/>
      <c r="X2" s="1519"/>
      <c r="Y2" s="1519"/>
      <c r="Z2" s="1519"/>
      <c r="AA2" s="1519"/>
      <c r="AB2" s="1519"/>
      <c r="AC2" s="1519"/>
      <c r="AD2" s="1519"/>
      <c r="AE2" s="1519"/>
      <c r="AF2" s="1519"/>
      <c r="AG2" s="1519"/>
      <c r="AH2" s="1519"/>
      <c r="AI2" s="1519"/>
      <c r="AJ2" s="1519"/>
      <c r="AK2" s="1519"/>
      <c r="AL2" s="1519"/>
    </row>
    <row r="3" spans="1:38" ht="27" customHeight="1" thickBot="1">
      <c r="A3" s="1494" t="s">
        <v>6</v>
      </c>
      <c r="B3" s="1494"/>
      <c r="C3" s="1494"/>
      <c r="D3" s="1495"/>
      <c r="E3" s="1496" t="str">
        <f>IF(基本情報入力シート!M16="","",基本情報入力シート!M16)</f>
        <v/>
      </c>
      <c r="F3" s="1497"/>
      <c r="G3" s="1497"/>
      <c r="H3" s="1497"/>
      <c r="I3" s="1497"/>
      <c r="J3" s="1497"/>
      <c r="K3" s="1497"/>
      <c r="L3" s="1497"/>
      <c r="M3" s="1497"/>
      <c r="N3" s="1497"/>
      <c r="O3" s="1497"/>
      <c r="P3" s="1498"/>
      <c r="Q3" s="569"/>
      <c r="R3" s="1519"/>
      <c r="S3" s="1519"/>
      <c r="T3" s="1519"/>
      <c r="U3" s="1519"/>
      <c r="V3" s="1519"/>
      <c r="W3" s="1519"/>
      <c r="X3" s="1519"/>
      <c r="Y3" s="1519"/>
      <c r="Z3" s="1519"/>
      <c r="AA3" s="1519"/>
      <c r="AB3" s="1519"/>
      <c r="AC3" s="1519"/>
      <c r="AD3" s="1519"/>
      <c r="AE3" s="1519"/>
      <c r="AF3" s="1519"/>
      <c r="AG3" s="1519"/>
      <c r="AH3" s="1519"/>
      <c r="AI3" s="1519"/>
      <c r="AJ3" s="1519"/>
      <c r="AK3" s="1519"/>
      <c r="AL3" s="1519"/>
    </row>
    <row r="4" spans="1:38" ht="21" customHeight="1" thickBot="1">
      <c r="A4" s="798"/>
      <c r="B4" s="798"/>
      <c r="C4" s="798"/>
      <c r="D4" s="798"/>
      <c r="E4" s="799"/>
      <c r="F4" s="799"/>
      <c r="G4" s="799"/>
      <c r="H4" s="799"/>
      <c r="I4" s="799"/>
      <c r="J4" s="799"/>
      <c r="K4" s="799"/>
      <c r="L4" s="799"/>
      <c r="M4" s="799"/>
      <c r="N4" s="799"/>
      <c r="O4" s="799"/>
      <c r="P4" s="799"/>
      <c r="Q4" s="572"/>
      <c r="R4" s="1519"/>
      <c r="S4" s="1519"/>
      <c r="T4" s="1519"/>
      <c r="U4" s="1519"/>
      <c r="V4" s="1519"/>
      <c r="W4" s="1519"/>
      <c r="X4" s="1519"/>
      <c r="Y4" s="1519"/>
      <c r="Z4" s="1519"/>
      <c r="AA4" s="1519"/>
      <c r="AB4" s="1519"/>
      <c r="AC4" s="1519"/>
      <c r="AD4" s="1519"/>
      <c r="AE4" s="1519"/>
      <c r="AF4" s="1519"/>
      <c r="AG4" s="1519"/>
      <c r="AH4" s="1519"/>
      <c r="AI4" s="1519"/>
      <c r="AJ4" s="1519"/>
      <c r="AK4" s="1519"/>
      <c r="AL4" s="1519"/>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19"/>
      <c r="S5" s="1519"/>
      <c r="T5" s="1519"/>
      <c r="U5" s="1519"/>
      <c r="V5" s="1519"/>
      <c r="W5" s="1519"/>
      <c r="X5" s="1519"/>
      <c r="Y5" s="1519"/>
      <c r="Z5" s="1519"/>
      <c r="AA5" s="1519"/>
      <c r="AB5" s="1519"/>
      <c r="AC5" s="1519"/>
      <c r="AD5" s="1519"/>
      <c r="AE5" s="1519"/>
      <c r="AF5" s="1519"/>
      <c r="AG5" s="1519"/>
      <c r="AH5" s="1519"/>
      <c r="AI5" s="1519"/>
      <c r="AJ5" s="1519"/>
      <c r="AK5" s="1519"/>
      <c r="AL5" s="1519"/>
    </row>
    <row r="6" spans="1:38" ht="21" customHeight="1">
      <c r="S6" s="801"/>
      <c r="T6" s="801"/>
      <c r="AH6" s="802"/>
    </row>
    <row r="7" spans="1:38" ht="18" customHeight="1">
      <c r="A7" s="1499"/>
      <c r="B7" s="1499" t="s">
        <v>484</v>
      </c>
      <c r="C7" s="1501" t="s">
        <v>7</v>
      </c>
      <c r="D7" s="1502"/>
      <c r="E7" s="1502"/>
      <c r="F7" s="1502"/>
      <c r="G7" s="1502"/>
      <c r="H7" s="1502"/>
      <c r="I7" s="1502"/>
      <c r="J7" s="1502"/>
      <c r="K7" s="1502"/>
      <c r="L7" s="1503"/>
      <c r="M7" s="1507" t="s">
        <v>125</v>
      </c>
      <c r="N7" s="803"/>
      <c r="O7" s="804"/>
      <c r="P7" s="1509" t="s">
        <v>148</v>
      </c>
      <c r="Q7" s="1515" t="s">
        <v>76</v>
      </c>
      <c r="R7" s="1507" t="s">
        <v>451</v>
      </c>
      <c r="S7" s="1517" t="s">
        <v>452</v>
      </c>
      <c r="T7" s="1520" t="s">
        <v>130</v>
      </c>
      <c r="U7" s="1522" t="s">
        <v>453</v>
      </c>
      <c r="V7" s="1524" t="s">
        <v>454</v>
      </c>
      <c r="W7" s="1525"/>
      <c r="X7" s="1525"/>
      <c r="Y7" s="1525"/>
      <c r="Z7" s="1525"/>
      <c r="AA7" s="1525"/>
      <c r="AB7" s="1525"/>
      <c r="AC7" s="1525"/>
      <c r="AD7" s="1525"/>
      <c r="AE7" s="1525"/>
      <c r="AF7" s="1525"/>
      <c r="AG7" s="1526"/>
      <c r="AH7" s="1529" t="s">
        <v>455</v>
      </c>
      <c r="AI7" s="1530"/>
      <c r="AJ7" s="1530"/>
      <c r="AK7" s="1530"/>
      <c r="AL7" s="1531"/>
    </row>
    <row r="8" spans="1:38" ht="21.75" customHeight="1">
      <c r="A8" s="1500"/>
      <c r="B8" s="1500"/>
      <c r="C8" s="1504"/>
      <c r="D8" s="1505"/>
      <c r="E8" s="1505"/>
      <c r="F8" s="1505"/>
      <c r="G8" s="1505"/>
      <c r="H8" s="1505"/>
      <c r="I8" s="1505"/>
      <c r="J8" s="1505"/>
      <c r="K8" s="1505"/>
      <c r="L8" s="1506"/>
      <c r="M8" s="1508"/>
      <c r="N8" s="1511" t="s">
        <v>218</v>
      </c>
      <c r="O8" s="1512"/>
      <c r="P8" s="1510"/>
      <c r="Q8" s="1516"/>
      <c r="R8" s="1508"/>
      <c r="S8" s="1518"/>
      <c r="T8" s="1521"/>
      <c r="U8" s="1523"/>
      <c r="V8" s="1511"/>
      <c r="W8" s="1527"/>
      <c r="X8" s="1527"/>
      <c r="Y8" s="1527"/>
      <c r="Z8" s="1527"/>
      <c r="AA8" s="1527"/>
      <c r="AB8" s="1527"/>
      <c r="AC8" s="1527"/>
      <c r="AD8" s="1527"/>
      <c r="AE8" s="1527"/>
      <c r="AF8" s="1527"/>
      <c r="AG8" s="1512"/>
      <c r="AH8" s="854" t="s">
        <v>466</v>
      </c>
      <c r="AI8" s="1528" t="s">
        <v>477</v>
      </c>
      <c r="AJ8" s="1528"/>
      <c r="AK8" s="1528"/>
      <c r="AL8" s="1528"/>
    </row>
    <row r="9" spans="1:38" ht="13.5" customHeight="1">
      <c r="A9" s="1500"/>
      <c r="B9" s="1500"/>
      <c r="C9" s="1504"/>
      <c r="D9" s="1505"/>
      <c r="E9" s="1505"/>
      <c r="F9" s="1505"/>
      <c r="G9" s="1505"/>
      <c r="H9" s="1505"/>
      <c r="I9" s="1505"/>
      <c r="J9" s="1505"/>
      <c r="K9" s="1505"/>
      <c r="L9" s="1506"/>
      <c r="M9" s="1508"/>
      <c r="N9" s="805"/>
      <c r="O9" s="806"/>
      <c r="P9" s="1510"/>
      <c r="Q9" s="1516"/>
      <c r="R9" s="1508"/>
      <c r="S9" s="1518"/>
      <c r="T9" s="1521"/>
      <c r="U9" s="1523"/>
      <c r="V9" s="1511"/>
      <c r="W9" s="1527"/>
      <c r="X9" s="1527"/>
      <c r="Y9" s="1527"/>
      <c r="Z9" s="1527"/>
      <c r="AA9" s="1527"/>
      <c r="AB9" s="1527"/>
      <c r="AC9" s="1527"/>
      <c r="AD9" s="1527"/>
      <c r="AE9" s="1527"/>
      <c r="AF9" s="1527"/>
      <c r="AG9" s="1512"/>
      <c r="AH9" s="1514" t="s">
        <v>465</v>
      </c>
      <c r="AI9" s="1513"/>
      <c r="AJ9" s="1514"/>
      <c r="AK9" s="855"/>
      <c r="AL9" s="856"/>
    </row>
    <row r="10" spans="1:38" ht="150" customHeight="1">
      <c r="A10" s="1500"/>
      <c r="B10" s="1500"/>
      <c r="C10" s="1504"/>
      <c r="D10" s="1505"/>
      <c r="E10" s="1505"/>
      <c r="F10" s="1505"/>
      <c r="G10" s="1505"/>
      <c r="H10" s="1505"/>
      <c r="I10" s="1505"/>
      <c r="J10" s="1505"/>
      <c r="K10" s="1505"/>
      <c r="L10" s="1506"/>
      <c r="M10" s="1508"/>
      <c r="N10" s="807" t="s">
        <v>219</v>
      </c>
      <c r="O10" s="807" t="s">
        <v>220</v>
      </c>
      <c r="P10" s="1510"/>
      <c r="Q10" s="1516"/>
      <c r="R10" s="1508"/>
      <c r="S10" s="1518"/>
      <c r="T10" s="1521"/>
      <c r="U10" s="1523"/>
      <c r="V10" s="1511"/>
      <c r="W10" s="1527"/>
      <c r="X10" s="1527"/>
      <c r="Y10" s="1527"/>
      <c r="Z10" s="1527"/>
      <c r="AA10" s="1527"/>
      <c r="AB10" s="1527"/>
      <c r="AC10" s="1527"/>
      <c r="AD10" s="1527"/>
      <c r="AE10" s="1527"/>
      <c r="AF10" s="1527"/>
      <c r="AG10" s="1512"/>
      <c r="AH10" s="1514"/>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 right="0" top="0.6692913385826772" bottom="0.62992125984251968" header="0.31496062992125984" footer="0.35433070866141736"/>
  <pageSetup paperSize="9" scale="5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6" t="s">
        <v>30</v>
      </c>
      <c r="B2" s="1536"/>
      <c r="C2" s="1543" t="s">
        <v>95</v>
      </c>
      <c r="D2" s="1544"/>
      <c r="E2" s="1544"/>
      <c r="F2" s="1544"/>
      <c r="G2" s="1545"/>
      <c r="H2" s="1532" t="s">
        <v>335</v>
      </c>
      <c r="I2" s="1533"/>
      <c r="J2" s="1533"/>
      <c r="K2" s="1533"/>
      <c r="L2" s="1534"/>
    </row>
    <row r="3" spans="1:13" ht="39" customHeight="1">
      <c r="A3" s="1547"/>
      <c r="B3" s="1548"/>
      <c r="C3" s="1550" t="s">
        <v>97</v>
      </c>
      <c r="D3" s="1552"/>
      <c r="E3" s="1552"/>
      <c r="F3" s="1552"/>
      <c r="G3" s="1551"/>
      <c r="H3" s="1550" t="s">
        <v>91</v>
      </c>
      <c r="I3" s="1551"/>
      <c r="J3" s="1535" t="s">
        <v>255</v>
      </c>
      <c r="K3" s="1536"/>
      <c r="L3" s="1537"/>
    </row>
    <row r="4" spans="1:13" ht="18" customHeight="1">
      <c r="A4" s="1549"/>
      <c r="B4" s="1539"/>
      <c r="C4" s="15" t="s">
        <v>88</v>
      </c>
      <c r="D4" s="16" t="s">
        <v>89</v>
      </c>
      <c r="E4" s="16" t="s">
        <v>90</v>
      </c>
      <c r="F4" s="16"/>
      <c r="G4" s="17"/>
      <c r="H4" s="25" t="s">
        <v>36</v>
      </c>
      <c r="I4" s="24" t="s">
        <v>37</v>
      </c>
      <c r="J4" s="1538"/>
      <c r="K4" s="1539"/>
      <c r="L4" s="1540"/>
    </row>
    <row r="5" spans="1:13" ht="18" customHeight="1">
      <c r="A5" s="1541" t="s">
        <v>31</v>
      </c>
      <c r="B5" s="1542"/>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1" t="s">
        <v>21</v>
      </c>
      <c r="B6" s="1542"/>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1" t="s">
        <v>336</v>
      </c>
      <c r="B7" s="1542"/>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1" t="s">
        <v>509</v>
      </c>
      <c r="B8" s="1542"/>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1" t="s">
        <v>32</v>
      </c>
      <c r="B9" s="1542"/>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1" t="s">
        <v>22</v>
      </c>
      <c r="B10" s="1542"/>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1" t="s">
        <v>510</v>
      </c>
      <c r="B11" s="1542"/>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1" t="s">
        <v>511</v>
      </c>
      <c r="B12" s="1542"/>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1" t="s">
        <v>23</v>
      </c>
      <c r="B13" s="1542"/>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1" t="s">
        <v>512</v>
      </c>
      <c r="B14" s="1542"/>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1" t="s">
        <v>513</v>
      </c>
      <c r="B15" s="1542"/>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1" t="s">
        <v>25</v>
      </c>
      <c r="B16" s="1542"/>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1" t="s">
        <v>514</v>
      </c>
      <c r="B17" s="1542"/>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1" t="s">
        <v>26</v>
      </c>
      <c r="B18" s="1542"/>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1" t="s">
        <v>24</v>
      </c>
      <c r="B19" s="1542"/>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1" t="s">
        <v>515</v>
      </c>
      <c r="B20" s="1542"/>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1" t="s">
        <v>27</v>
      </c>
      <c r="B21" s="1542"/>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1" t="s">
        <v>516</v>
      </c>
      <c r="B22" s="1542"/>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1" t="s">
        <v>28</v>
      </c>
      <c r="B23" s="1542"/>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1" t="s">
        <v>517</v>
      </c>
      <c r="B24" s="1542"/>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1" t="s">
        <v>33</v>
      </c>
      <c r="B25" s="1542"/>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3" t="s">
        <v>518</v>
      </c>
      <c r="B26" s="1554"/>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5" t="s">
        <v>445</v>
      </c>
      <c r="B27" s="1556"/>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3" t="s">
        <v>446</v>
      </c>
      <c r="B28" s="1554"/>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1" t="s">
        <v>499</v>
      </c>
      <c r="B29" s="1542"/>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1" t="s">
        <v>500</v>
      </c>
      <c r="B30" s="1542"/>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1" t="s">
        <v>501</v>
      </c>
      <c r="B31" s="1542"/>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1" t="s">
        <v>502</v>
      </c>
      <c r="B32" s="1542"/>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1" t="s">
        <v>503</v>
      </c>
      <c r="B33" s="1542"/>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1" t="s">
        <v>504</v>
      </c>
      <c r="B34" s="1542"/>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1" t="s">
        <v>505</v>
      </c>
      <c r="B35" s="1542"/>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1" t="s">
        <v>506</v>
      </c>
      <c r="B36" s="1542"/>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1" t="s">
        <v>507</v>
      </c>
      <c r="B37" s="1542"/>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3" t="s">
        <v>508</v>
      </c>
      <c r="B38" s="1554"/>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6" t="s">
        <v>30</v>
      </c>
      <c r="B2" s="1536"/>
      <c r="C2" s="869" t="s">
        <v>448</v>
      </c>
      <c r="E2" s="1543" t="s">
        <v>95</v>
      </c>
      <c r="F2" s="1544"/>
      <c r="G2" s="1544"/>
    </row>
    <row r="3" spans="1:7" ht="18" customHeight="1">
      <c r="A3" s="789" t="s">
        <v>31</v>
      </c>
      <c r="B3" s="790"/>
      <c r="C3" s="870">
        <v>2.1000000000000001E-2</v>
      </c>
      <c r="E3" s="1550" t="s">
        <v>449</v>
      </c>
      <c r="F3" s="1552"/>
      <c r="G3" s="1552"/>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2022-03-24T10:27:27Z</dcterms:modified>
</cp:coreProperties>
</file>